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00\AHMLStorage\Dir.Tramite\Instrumentos de Control y Consulta\5012 - DIF-León\"/>
    </mc:Choice>
  </mc:AlternateContent>
  <bookViews>
    <workbookView xWindow="0" yWindow="0" windowWidth="20490" windowHeight="7035"/>
  </bookViews>
  <sheets>
    <sheet name="Codificado" sheetId="7" r:id="rId1"/>
    <sheet name="Catálogo" sheetId="4" r:id="rId2"/>
    <sheet name="Guía" sheetId="5" r:id="rId3"/>
  </sheets>
  <definedNames>
    <definedName name="_xlnm._FilterDatabase" localSheetId="0" hidden="1">Codificado!$L$2:$L$208</definedName>
    <definedName name="_xlnm._FilterDatabase" localSheetId="2" hidden="1">Guía!$B$11:$E$67</definedName>
    <definedName name="_xlnm.Print_Area" localSheetId="1">Catálogo!$B$2:$O$105</definedName>
    <definedName name="_xlnm.Print_Area" localSheetId="0">Codificado!$B$2:$O$126</definedName>
    <definedName name="_xlnm.Print_Area" localSheetId="2">Guía!$B$2:$E$75</definedName>
    <definedName name="_xlnm.Print_Titles" localSheetId="1">Catálogo!$2:$4</definedName>
    <definedName name="_xlnm.Print_Titles" localSheetId="0">Codificado!$3:$3</definedName>
    <definedName name="_xlnm.Print_Titles" localSheetId="2">Guía!$2:$8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4" l="1"/>
  <c r="J27" i="4"/>
  <c r="J23" i="4"/>
  <c r="J22" i="4"/>
  <c r="R109" i="7"/>
  <c r="R110" i="7" s="1"/>
  <c r="Q109" i="7"/>
  <c r="R105" i="7"/>
  <c r="R99" i="7"/>
  <c r="R100" i="7" s="1"/>
  <c r="R101" i="7" s="1"/>
  <c r="R102" i="7" s="1"/>
  <c r="R103" i="7" s="1"/>
  <c r="R88" i="7"/>
  <c r="R89" i="7" s="1"/>
  <c r="R90" i="7" s="1"/>
  <c r="R91" i="7" s="1"/>
  <c r="R92" i="7" s="1"/>
  <c r="R93" i="7" s="1"/>
  <c r="R94" i="7" s="1"/>
  <c r="R95" i="7" s="1"/>
  <c r="R96" i="7" s="1"/>
  <c r="R97" i="7" s="1"/>
  <c r="R85" i="7"/>
  <c r="Q85" i="7"/>
  <c r="R80" i="7"/>
  <c r="R81" i="7" s="1"/>
  <c r="Q80" i="7"/>
  <c r="R75" i="7"/>
  <c r="R76" i="7" s="1"/>
  <c r="Q75" i="7"/>
  <c r="Q76" i="7" s="1"/>
  <c r="R66" i="7"/>
  <c r="R67" i="7" s="1"/>
  <c r="R68" i="7" s="1"/>
  <c r="R69" i="7" s="1"/>
  <c r="R70" i="7" s="1"/>
  <c r="R71" i="7" s="1"/>
  <c r="Q66" i="7"/>
  <c r="R55" i="7"/>
  <c r="R56" i="7" s="1"/>
  <c r="R57" i="7" s="1"/>
  <c r="R58" i="7" s="1"/>
  <c r="R59" i="7" s="1"/>
  <c r="R60" i="7" s="1"/>
  <c r="R61" i="7" s="1"/>
  <c r="R62" i="7" s="1"/>
  <c r="Q55" i="7"/>
  <c r="R50" i="7"/>
  <c r="R48" i="7"/>
  <c r="R41" i="7"/>
  <c r="R42" i="7" s="1"/>
  <c r="R34" i="7"/>
  <c r="R35" i="7" s="1"/>
  <c r="R36" i="7" s="1"/>
  <c r="R24" i="7"/>
  <c r="R25" i="7" s="1"/>
  <c r="R26" i="7" s="1"/>
  <c r="Q24" i="7"/>
  <c r="Q25" i="7" s="1"/>
  <c r="Q21" i="7"/>
  <c r="Q22" i="7" s="1"/>
  <c r="R17" i="7"/>
  <c r="Q15" i="7"/>
  <c r="R9" i="7"/>
  <c r="R10" i="7" s="1"/>
  <c r="R11" i="7" s="1"/>
  <c r="Q5" i="7"/>
  <c r="Q6" i="7" s="1"/>
  <c r="Q7" i="7" s="1"/>
  <c r="Q8" i="7" s="1"/>
  <c r="Q9" i="7" s="1"/>
  <c r="Q10" i="7" s="1"/>
  <c r="Q11" i="7" s="1"/>
  <c r="Q12" i="7" s="1"/>
  <c r="Q110" i="7" l="1"/>
  <c r="Q111" i="7" s="1"/>
  <c r="Q112" i="7" s="1"/>
  <c r="Q113" i="7" s="1"/>
  <c r="Q16" i="7"/>
  <c r="Q56" i="7"/>
  <c r="Q57" i="7" s="1"/>
  <c r="Q58" i="7" s="1"/>
  <c r="Q67" i="7"/>
  <c r="Q68" i="7" s="1"/>
  <c r="Q69" i="7" s="1"/>
  <c r="Q81" i="7"/>
  <c r="Q82" i="7" s="1"/>
  <c r="Q26" i="7"/>
  <c r="Q27" i="7" s="1"/>
  <c r="Q77" i="7"/>
  <c r="R111" i="7"/>
  <c r="R112" i="7" s="1"/>
  <c r="R113" i="7" s="1"/>
  <c r="R114" i="7" s="1"/>
  <c r="R115" i="7" s="1"/>
  <c r="R116" i="7" s="1"/>
  <c r="R117" i="7" s="1"/>
  <c r="Q87" i="7"/>
  <c r="Q17" i="7"/>
  <c r="Q83" i="7" l="1"/>
  <c r="Q114" i="7"/>
  <c r="Q59" i="7"/>
  <c r="Q18" i="7"/>
  <c r="Q88" i="7"/>
  <c r="Q70" i="7"/>
  <c r="J74" i="4"/>
  <c r="Q60" i="7" l="1"/>
  <c r="Q89" i="7"/>
  <c r="Q71" i="7"/>
  <c r="Q115" i="7"/>
  <c r="J21" i="4"/>
  <c r="J20" i="4"/>
  <c r="J19" i="4"/>
  <c r="J18" i="4"/>
  <c r="Q90" i="7" l="1"/>
  <c r="Q28" i="7"/>
  <c r="Q116" i="7"/>
  <c r="Q72" i="7"/>
  <c r="Q61" i="7"/>
  <c r="J51" i="4"/>
  <c r="J50" i="4"/>
  <c r="J49" i="4"/>
  <c r="J48" i="4"/>
  <c r="J47" i="4"/>
  <c r="J46" i="4"/>
  <c r="J45" i="4"/>
  <c r="Q91" i="7" l="1"/>
  <c r="Q29" i="7"/>
  <c r="Q62" i="7"/>
  <c r="Q117" i="7"/>
  <c r="J72" i="4"/>
  <c r="Q92" i="7" l="1"/>
  <c r="Q63" i="7"/>
  <c r="Q118" i="7"/>
  <c r="Q30" i="7"/>
  <c r="J73" i="4"/>
  <c r="Q32" i="7" l="1"/>
  <c r="Q93" i="7"/>
  <c r="J33" i="4"/>
  <c r="J31" i="4"/>
  <c r="J8" i="4"/>
  <c r="Q94" i="7" l="1"/>
  <c r="Q33" i="7"/>
  <c r="J13" i="4"/>
  <c r="J35" i="4"/>
  <c r="Q34" i="7" l="1"/>
  <c r="Q95" i="7"/>
  <c r="J44" i="4"/>
  <c r="J43" i="4"/>
  <c r="J42" i="4"/>
  <c r="J41" i="4"/>
  <c r="J40" i="4"/>
  <c r="J39" i="4"/>
  <c r="J38" i="4"/>
  <c r="J37" i="4"/>
  <c r="J36" i="4"/>
  <c r="Q96" i="7" l="1"/>
  <c r="Q35" i="7"/>
  <c r="J57" i="4"/>
  <c r="J56" i="4"/>
  <c r="J55" i="4"/>
  <c r="Q36" i="7" l="1"/>
  <c r="Q97" i="7"/>
  <c r="J54" i="4"/>
  <c r="J53" i="4"/>
  <c r="J52" i="4"/>
  <c r="Q98" i="7" l="1"/>
  <c r="Q37" i="7"/>
  <c r="J67" i="4"/>
  <c r="J66" i="4"/>
  <c r="J65" i="4"/>
  <c r="J64" i="4"/>
  <c r="J63" i="4"/>
  <c r="J62" i="4"/>
  <c r="J61" i="4"/>
  <c r="J60" i="4"/>
  <c r="J59" i="4"/>
  <c r="J58" i="4"/>
  <c r="J68" i="4"/>
  <c r="Q38" i="7" l="1"/>
  <c r="Q99" i="7"/>
  <c r="J89" i="4"/>
  <c r="J24" i="4"/>
  <c r="Q100" i="7" l="1"/>
  <c r="Q39" i="7"/>
  <c r="D9" i="4"/>
  <c r="D10" i="4" s="1"/>
  <c r="D11" i="4"/>
  <c r="D12" i="4"/>
  <c r="D13" i="4"/>
  <c r="D14" i="4"/>
  <c r="D15" i="4"/>
  <c r="D16" i="4"/>
  <c r="D17" i="4"/>
  <c r="D18" i="4"/>
  <c r="D19" i="4" s="1"/>
  <c r="D20" i="4" s="1"/>
  <c r="D21" i="4" s="1"/>
  <c r="D22" i="4"/>
  <c r="D23" i="4"/>
  <c r="D24" i="4"/>
  <c r="D25" i="4"/>
  <c r="D26" i="4"/>
  <c r="D27" i="4"/>
  <c r="D28" i="4" s="1"/>
  <c r="D29" i="4"/>
  <c r="D30" i="4" s="1"/>
  <c r="D31" i="4"/>
  <c r="D32" i="4"/>
  <c r="D33" i="4"/>
  <c r="D34" i="4" s="1"/>
  <c r="D68" i="4"/>
  <c r="D69" i="4"/>
  <c r="D70" i="4" s="1"/>
  <c r="D71" i="4"/>
  <c r="D72" i="4" s="1"/>
  <c r="D73" i="4"/>
  <c r="D74" i="4"/>
  <c r="D75" i="4" s="1"/>
  <c r="D76" i="4" s="1"/>
  <c r="D77" i="4" s="1"/>
  <c r="D78" i="4"/>
  <c r="D79" i="4" s="1"/>
  <c r="D80" i="4" s="1"/>
  <c r="D81" i="4" s="1"/>
  <c r="D82" i="4" s="1"/>
  <c r="D83" i="4" s="1"/>
  <c r="D84" i="4" s="1"/>
  <c r="D85" i="4" s="1"/>
  <c r="D86" i="4" s="1"/>
  <c r="D89" i="4"/>
  <c r="D90" i="4"/>
  <c r="D91" i="4" s="1"/>
  <c r="D92" i="4" s="1"/>
  <c r="D93" i="4" s="1"/>
  <c r="D94" i="4" s="1"/>
  <c r="D95" i="4" s="1"/>
  <c r="D96" i="4"/>
  <c r="D97" i="4"/>
  <c r="D98" i="4" s="1"/>
  <c r="D99" i="4"/>
  <c r="D5" i="4"/>
  <c r="D6" i="4" s="1"/>
  <c r="D7" i="4" s="1"/>
  <c r="D8" i="4" s="1"/>
  <c r="D35" i="4" l="1"/>
  <c r="D36" i="4" s="1"/>
  <c r="D37" i="4" s="1"/>
  <c r="D38" i="4" s="1"/>
  <c r="D39" i="4" s="1"/>
  <c r="D40" i="4" s="1"/>
  <c r="D41" i="4" s="1"/>
  <c r="Q40" i="7"/>
  <c r="Q101" i="7"/>
  <c r="J6" i="4"/>
  <c r="J7" i="4"/>
  <c r="J11" i="4"/>
  <c r="J12" i="4"/>
  <c r="J15" i="4"/>
  <c r="J16" i="4"/>
  <c r="J17" i="4"/>
  <c r="J25" i="4"/>
  <c r="J26" i="4"/>
  <c r="J29" i="4"/>
  <c r="J30" i="4"/>
  <c r="J32" i="4"/>
  <c r="J34" i="4"/>
  <c r="J69" i="4"/>
  <c r="J70" i="4"/>
  <c r="J71" i="4"/>
  <c r="J75" i="4"/>
  <c r="J76" i="4"/>
  <c r="J77" i="4"/>
  <c r="J96" i="4"/>
  <c r="J99" i="4"/>
  <c r="J5" i="4"/>
  <c r="Q102" i="7" l="1"/>
  <c r="Q41" i="7"/>
  <c r="Q103" i="7" l="1"/>
  <c r="Q42" i="7"/>
  <c r="Q43" i="7" l="1"/>
  <c r="Q104" i="7"/>
  <c r="Q105" i="7" l="1"/>
  <c r="Q44" i="7"/>
  <c r="Q45" i="7" l="1"/>
  <c r="Q106" i="7"/>
  <c r="Q46" i="7" l="1"/>
  <c r="Q47" i="7" l="1"/>
  <c r="Q48" i="7" l="1"/>
  <c r="Q49" i="7" l="1"/>
  <c r="Q50" i="7" l="1"/>
  <c r="Q51" i="7" l="1"/>
  <c r="Q52" i="7" l="1"/>
</calcChain>
</file>

<file path=xl/sharedStrings.xml><?xml version="1.0" encoding="utf-8"?>
<sst xmlns="http://schemas.openxmlformats.org/spreadsheetml/2006/main" count="1290" uniqueCount="398">
  <si>
    <t>Clave(núm. INEGI)</t>
  </si>
  <si>
    <t xml:space="preserve">Fondo  </t>
  </si>
  <si>
    <t>Sub Fondo</t>
  </si>
  <si>
    <t>Sub Sección</t>
  </si>
  <si>
    <t xml:space="preserve">Sub serie </t>
  </si>
  <si>
    <t>Municipio de León</t>
  </si>
  <si>
    <t>ML</t>
  </si>
  <si>
    <t>Programas</t>
  </si>
  <si>
    <t>Donaciones</t>
  </si>
  <si>
    <t>Ingresos</t>
  </si>
  <si>
    <t>Mantenimiento</t>
  </si>
  <si>
    <t>Adquisiciones</t>
  </si>
  <si>
    <t>CADI</t>
  </si>
  <si>
    <t>CAIC</t>
  </si>
  <si>
    <t>Capacitaciones</t>
  </si>
  <si>
    <t>Adopciones</t>
  </si>
  <si>
    <t>CEMAIV</t>
  </si>
  <si>
    <t>Autolavado (Programa DIM)</t>
  </si>
  <si>
    <t xml:space="preserve">Dirección de Centros de Desarrollo Familiar </t>
  </si>
  <si>
    <t>Sistema para el Desarrollo Integral de la Familia DIF-León</t>
  </si>
  <si>
    <t>Dirección General</t>
  </si>
  <si>
    <t>Vinculación estratégica</t>
  </si>
  <si>
    <t>Difusión</t>
  </si>
  <si>
    <t>Dirección Administrativa</t>
  </si>
  <si>
    <t>Dirección de Adultos Mayores</t>
  </si>
  <si>
    <t>Dirección de Asistencia Jurídica Familiar</t>
  </si>
  <si>
    <t>Dirección de Atención a Personas con Discapacidad y Rehabilitación</t>
  </si>
  <si>
    <t>Dirección de Desarrollo Comunitario y Nutricional</t>
  </si>
  <si>
    <t>Atención a menores expósitos y abandonados bajo resguardo del Sistema DIF León</t>
  </si>
  <si>
    <t>Dirección de Orientación Familiar y Atención a las Niñas, Niños y Adolescentes</t>
  </si>
  <si>
    <t>Información</t>
  </si>
  <si>
    <t>Plan de medios</t>
  </si>
  <si>
    <t>Sistemas</t>
  </si>
  <si>
    <t>Póliza de diario</t>
  </si>
  <si>
    <t>Programación y diseño</t>
  </si>
  <si>
    <t>Paginas web y redes sociales</t>
  </si>
  <si>
    <t>Parque vehicular</t>
  </si>
  <si>
    <t>Trámites</t>
  </si>
  <si>
    <t>Nómina</t>
  </si>
  <si>
    <t>Pago de IMSS e INFONAVIT</t>
  </si>
  <si>
    <t>Autorizó</t>
  </si>
  <si>
    <t>Lic. Alma Cristina Rodríguez Vallejo</t>
  </si>
  <si>
    <t>Directora General del Sistema DIF León</t>
  </si>
  <si>
    <t>Laboral</t>
  </si>
  <si>
    <t>Brindar atención CEMAIV</t>
  </si>
  <si>
    <t xml:space="preserve">                                 Cuadro General de Clasificación Archivística 
                         Fondo Documental: Municipio de León</t>
  </si>
  <si>
    <t>Clave Fondo</t>
  </si>
  <si>
    <t>Clave Sub Fondo</t>
  </si>
  <si>
    <t>Clave Serie</t>
  </si>
  <si>
    <t>Clave Sub Serie</t>
  </si>
  <si>
    <t>Sección</t>
  </si>
  <si>
    <t>Serie</t>
  </si>
  <si>
    <t>Clave de clasificación Archivística</t>
  </si>
  <si>
    <t>Archivo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</si>
  <si>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</si>
  <si>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</si>
  <si>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</si>
  <si>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</si>
  <si>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</si>
  <si>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</si>
  <si>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</si>
  <si>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</si>
  <si>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</si>
  <si>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</si>
  <si>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Transferencias primarias</t>
  </si>
  <si>
    <t>Correspondencia</t>
  </si>
  <si>
    <t>065</t>
  </si>
  <si>
    <t>050</t>
  </si>
  <si>
    <t>012</t>
  </si>
  <si>
    <t>017</t>
  </si>
  <si>
    <t>020</t>
  </si>
  <si>
    <t>013</t>
  </si>
  <si>
    <t>041</t>
  </si>
  <si>
    <t>175</t>
  </si>
  <si>
    <t>089</t>
  </si>
  <si>
    <t>028</t>
  </si>
  <si>
    <t>016</t>
  </si>
  <si>
    <t>023</t>
  </si>
  <si>
    <t>035</t>
  </si>
  <si>
    <t>018</t>
  </si>
  <si>
    <t>015</t>
  </si>
  <si>
    <t>006</t>
  </si>
  <si>
    <t>052</t>
  </si>
  <si>
    <t>043</t>
  </si>
  <si>
    <t>056</t>
  </si>
  <si>
    <t>002</t>
  </si>
  <si>
    <t>039</t>
  </si>
  <si>
    <t>058</t>
  </si>
  <si>
    <t>045</t>
  </si>
  <si>
    <t>049</t>
  </si>
  <si>
    <t>132</t>
  </si>
  <si>
    <t>009</t>
  </si>
  <si>
    <t>063</t>
  </si>
  <si>
    <t>135</t>
  </si>
  <si>
    <t>005</t>
  </si>
  <si>
    <t>072</t>
  </si>
  <si>
    <t>116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</si>
  <si>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</si>
  <si>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</si>
  <si>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</si>
  <si>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</si>
  <si>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</si>
  <si>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</si>
  <si>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</si>
  <si>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</si>
  <si>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</si>
  <si>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</si>
  <si>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</si>
  <si>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</si>
  <si>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</si>
  <si>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</si>
  <si>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</si>
  <si>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</si>
  <si>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</si>
  <si>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</si>
  <si>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Subsección</t>
  </si>
  <si>
    <t xml:space="preserve">Código / Serie </t>
  </si>
  <si>
    <t>Serie documental</t>
  </si>
  <si>
    <t>Servicio de albergue</t>
  </si>
  <si>
    <t>Contratación de servicios</t>
  </si>
  <si>
    <t>Apoyo económico</t>
  </si>
  <si>
    <t>Apoyo en especie</t>
  </si>
  <si>
    <t>Eventos de bazar</t>
  </si>
  <si>
    <t>Brigadas jurídicas</t>
  </si>
  <si>
    <t>Resguardo y representación de menores</t>
  </si>
  <si>
    <t>Visitas domiciliarias</t>
  </si>
  <si>
    <t>Reportes de maltrato</t>
  </si>
  <si>
    <t>Recepción y/o entrega de donaciones</t>
  </si>
  <si>
    <t>Atención a menores expósitos y abandonados bajo resguardo del sistema DIF León</t>
  </si>
  <si>
    <t>Valoraciones médicas a menores albergados bajo resguardo del sistema DIF León</t>
  </si>
  <si>
    <t>Peritajes sociales</t>
  </si>
  <si>
    <t>Sistemas informáticos y telefonía</t>
  </si>
  <si>
    <t>x</t>
  </si>
  <si>
    <t>X</t>
  </si>
  <si>
    <t>Descripción</t>
  </si>
  <si>
    <t>JUSTIFICACIÓN DE VIGENCIA</t>
  </si>
  <si>
    <t>Ley Expediente Clínico NOM 004/SSA3-2012</t>
  </si>
  <si>
    <t>De acuerdo al procedimiento del programa</t>
  </si>
  <si>
    <t xml:space="preserve">X </t>
  </si>
  <si>
    <t xml:space="preserve">NOM-004-SSA3-2012 </t>
  </si>
  <si>
    <t>En archivo de trámite 4 años derivado de la Ley de Archivos Generales del Estado y los Municipios de Guanajuato, Articulo 3 Fracción III, Inciso a) y 6 años en archivo de concentración por la necesidad de la substanciación de los procedimientos judiciales, que atiende ésta dirección.</t>
  </si>
  <si>
    <t>Recibos de nómina por catorcena, fondo de ahorro anual, vales de despensa por semestre, cálculo de nómina por catorcena, pago de convenios anual, finiquitos por semestre.</t>
  </si>
  <si>
    <t>CATÁLOGO DE DISPOSICIÓN DOCUMENTAL (CDD)
DEPENDENCIA O ENTIDAD: SISTEMA DIF LEON</t>
  </si>
  <si>
    <t>Demanda, contestación, acuerdos, sentencia.</t>
  </si>
  <si>
    <t>Solicitud de mantenimiento, factura, solicitud de pago, (algunos casos evidencia).</t>
  </si>
  <si>
    <t>Propuesta de campaña, aprobación de dirección, contratación de proveedores, testigos de programación y difusión.</t>
  </si>
  <si>
    <t>Oficio entrada y salida y documental  correspondiente.</t>
  </si>
  <si>
    <t>Lotes de seguimiento de trámites de pago.</t>
  </si>
  <si>
    <t>Solicitudes de mantenimiento.</t>
  </si>
  <si>
    <t>Se deja este periodo a fin de contar con información para responder a requerimientos de los diferentes Órganos gubernamentales y leyes de transparencia</t>
  </si>
  <si>
    <t>Acopio de notas de medios de comunicación, envíos electrónicos.</t>
  </si>
  <si>
    <t>C.P. Xóchitl María Hernández Macías</t>
  </si>
  <si>
    <t>Encargada de Despacho de la Dirección General</t>
  </si>
  <si>
    <t>Oficios enviados y recibidos</t>
  </si>
  <si>
    <t>Art. 55 del Código Fiscal para el estado de Guanajuato</t>
  </si>
  <si>
    <t>Consulta de información de Administraciones anteriores</t>
  </si>
  <si>
    <t>Reglas de operación del programa de adultos mayores</t>
  </si>
  <si>
    <t>Reglas de operación de proyectos productivos para Adultos Mayores</t>
  </si>
  <si>
    <t>Se deja este periodo a fin de contar con información para responder a requerimientos del Sistema DIF Estatal y leyes de transparencia</t>
  </si>
  <si>
    <t>Por cuestiones de Auditoría</t>
  </si>
  <si>
    <t>Apoyos dirigidos a población vulnerable</t>
  </si>
  <si>
    <t>Planes de programas</t>
  </si>
  <si>
    <t>Campañas publicitarias</t>
  </si>
  <si>
    <t>Diseño de imagen</t>
  </si>
  <si>
    <t>Monitoreo y síntesis informativa</t>
  </si>
  <si>
    <t>Logística y realización de eventos</t>
  </si>
  <si>
    <t>Control de almacén general</t>
  </si>
  <si>
    <t xml:space="preserve">Bienes y servicios </t>
  </si>
  <si>
    <t>Atención a la ciudadanía</t>
  </si>
  <si>
    <t>Atención a requerimientos</t>
  </si>
  <si>
    <t>Contratos y convenios</t>
  </si>
  <si>
    <t>Mobiliario y vehículos</t>
  </si>
  <si>
    <t>Pólizas de egresos</t>
  </si>
  <si>
    <t>Póliza de ingresos</t>
  </si>
  <si>
    <t>Cuenta pública</t>
  </si>
  <si>
    <t>Control patrimonial</t>
  </si>
  <si>
    <t>Mantenimiento de edificio</t>
  </si>
  <si>
    <t>Declaraciones anuales</t>
  </si>
  <si>
    <t>Obligaciones fiscales</t>
  </si>
  <si>
    <t>Modificación presupuestal</t>
  </si>
  <si>
    <t>Servicios operativos</t>
  </si>
  <si>
    <t>Solicitud de pagos</t>
  </si>
  <si>
    <t>Aplicación de pagos</t>
  </si>
  <si>
    <t>Solicitud de pago (OPERGOB)</t>
  </si>
  <si>
    <t>Sanitarios fundadores</t>
  </si>
  <si>
    <t>Trámite de pasaporte</t>
  </si>
  <si>
    <t>Almacén de alimentos</t>
  </si>
  <si>
    <t>Almacén general</t>
  </si>
  <si>
    <t xml:space="preserve">Procedimientos judiciales en materia de derecho civil familiar </t>
  </si>
  <si>
    <t>Atención médica a usuarios con violencia</t>
  </si>
  <si>
    <t>Atención psicológica a menores en conflicto con la ley</t>
  </si>
  <si>
    <t>Atención psicológica a usuarios de población abierta</t>
  </si>
  <si>
    <t xml:space="preserve">Resguardo en el refugio temporal para mujeres victimas de violencia </t>
  </si>
  <si>
    <t>Procuraduría del menor</t>
  </si>
  <si>
    <t>Convivencia supervisada</t>
  </si>
  <si>
    <t>Valoraciones médicas a menores albergados bajo resguardo del Sistema DIF León</t>
  </si>
  <si>
    <t>Campañas de regularización del estado civil</t>
  </si>
  <si>
    <t>Comunicados y/o boletines de prensa</t>
  </si>
  <si>
    <t>Recursos humanos</t>
  </si>
  <si>
    <t>Eventos institucionales</t>
  </si>
  <si>
    <t>Asuntos contenciosos</t>
  </si>
  <si>
    <t>Asesoría jurídica</t>
  </si>
  <si>
    <t>Atención psicológica a receptores y generadores de violencia</t>
  </si>
  <si>
    <t>Atención psicológica en escucha de menores</t>
  </si>
  <si>
    <t>Pláticas de prevención a la violencia</t>
  </si>
  <si>
    <t>Solicitudes de transferencia de archivos.</t>
  </si>
  <si>
    <t>Oficios recibidos y enviados.</t>
  </si>
  <si>
    <r>
      <t>De personas morales y físicas que incluyen comprobante</t>
    </r>
    <r>
      <rPr>
        <b/>
        <sz val="11"/>
        <color theme="1"/>
        <rFont val="Calibri"/>
        <family val="2"/>
      </rPr>
      <t xml:space="preserve">s </t>
    </r>
    <r>
      <rPr>
        <sz val="11"/>
        <color theme="1"/>
        <rFont val="Calibri"/>
        <family val="2"/>
      </rPr>
      <t>comprobatorios acta constitutiva, poder del representante legal, ife del representante legal, rfc, comprobante de domicilio, ife y curp.</t>
    </r>
  </si>
  <si>
    <t>Control de errores y elaboración de recibos deducibles.</t>
  </si>
  <si>
    <t>Actas, cartas de no adeudo, dictámenes.</t>
  </si>
  <si>
    <t>Oficios enviados y recibidos.</t>
  </si>
  <si>
    <t>Reporte de atención de usuarios.</t>
  </si>
  <si>
    <t>Actualización digital. Se encuentran en la página del Sistema DIF León.</t>
  </si>
  <si>
    <t>Datos personales de usuarios que acuden a recibir asesoría jurídica a los diferentes centros CEMAIV.</t>
  </si>
  <si>
    <t>20ML.5012/01.00/012.00</t>
  </si>
  <si>
    <t>20ML.5012/01.00/017.00</t>
  </si>
  <si>
    <t>20ML.5012/01.00/050.01</t>
  </si>
  <si>
    <t>20ML.5012/01.00/050.02</t>
  </si>
  <si>
    <t>20ML.5012/01.00/065.01</t>
  </si>
  <si>
    <t>20ML.5012/01.00/065.02</t>
  </si>
  <si>
    <t>20ML.5012/01.00/065.03</t>
  </si>
  <si>
    <t>20ML.5012/01.00/065.04</t>
  </si>
  <si>
    <t>20ML.5012/01.00/175.01</t>
  </si>
  <si>
    <t>20ML.5012/01.01/013.01</t>
  </si>
  <si>
    <t>20ML.5012/01.01/017.00</t>
  </si>
  <si>
    <t>20ML.5012/01.01/020.01</t>
  </si>
  <si>
    <t>20ML.5012/01.01/041.01</t>
  </si>
  <si>
    <t>20ML.5012/01.01/041.02</t>
  </si>
  <si>
    <t>20ML.5012/01.01/175.01</t>
  </si>
  <si>
    <t>20ML.5012/01.02/017.00</t>
  </si>
  <si>
    <t>20ML.5012/01.02/028.01</t>
  </si>
  <si>
    <t>20ML.5012/01.02/089.01</t>
  </si>
  <si>
    <t>20ML.5012/01.02/175.01</t>
  </si>
  <si>
    <t>20ML.5012/01.03/002.01</t>
  </si>
  <si>
    <t>20ML.5012/01.03/002.02</t>
  </si>
  <si>
    <t>20ML.5012/01.03/002.03</t>
  </si>
  <si>
    <t>20ML.5012/01.03/002.04</t>
  </si>
  <si>
    <t>20ML.5012/01.03/006.01</t>
  </si>
  <si>
    <t>20ML.5012/01.03/009.01</t>
  </si>
  <si>
    <t>20ML.5012/01.03/012.00</t>
  </si>
  <si>
    <t>20ML.5012/01.03/015.00</t>
  </si>
  <si>
    <t>20ML.5012/01.03/017.00</t>
  </si>
  <si>
    <t>20ML.5012/01.03/016.01</t>
  </si>
  <si>
    <t>20ML.5012/01.03/018.01</t>
  </si>
  <si>
    <t>20ML.5012/01.03/018.02</t>
  </si>
  <si>
    <t>20ML.5012/01.03/018.03</t>
  </si>
  <si>
    <t>20ML.5012/01.03/018.04</t>
  </si>
  <si>
    <t>20ML.5012/01.03/023.00</t>
  </si>
  <si>
    <t>20ML.5012/01.03/035.01</t>
  </si>
  <si>
    <t>20ML.5012/01.03/039.01</t>
  </si>
  <si>
    <t>20ML.5012/01.03/043.01</t>
  </si>
  <si>
    <t>20ML.5012/01.03/043.02</t>
  </si>
  <si>
    <t>20ML.5012/01.03/043.03</t>
  </si>
  <si>
    <t>20ML.5012/01.03/045.01</t>
  </si>
  <si>
    <t>20ML.5012/01.03/049.01</t>
  </si>
  <si>
    <t>20ML.5012/01.03/050.01</t>
  </si>
  <si>
    <t>20ML.5012/01.03/052.01</t>
  </si>
  <si>
    <t>20ML.5012/01.03/056.01</t>
  </si>
  <si>
    <t>20ML.5012/01.03/056.02</t>
  </si>
  <si>
    <t>20ML.5012/01.03/058.01</t>
  </si>
  <si>
    <t>20ML.5012/01.03/058.02</t>
  </si>
  <si>
    <t>20ML.5012/01.03/132.01</t>
  </si>
  <si>
    <t>20ML.5012/01.03/175.01</t>
  </si>
  <si>
    <t>20ML.5012/01.04/017.00</t>
  </si>
  <si>
    <t>20ML.5012/01.04/050.01</t>
  </si>
  <si>
    <t>20ML.5012/01.04/050.02</t>
  </si>
  <si>
    <t>20ML.5012/01.04/050.03</t>
  </si>
  <si>
    <t>20ML.5012/01.04/050.04</t>
  </si>
  <si>
    <t>20ML.5012/01.04/050.05</t>
  </si>
  <si>
    <t>20ML.5012/01.04/050.06</t>
  </si>
  <si>
    <t>20ML.5012/01.04/050.07</t>
  </si>
  <si>
    <t>20ML.5012/01.04/050.08</t>
  </si>
  <si>
    <t>20ML.5012/01.04/050.09</t>
  </si>
  <si>
    <t>20ML.5012/01.04/175.01</t>
  </si>
  <si>
    <t>20ML.5012/01.05/017.00</t>
  </si>
  <si>
    <t>20ML.5012/01.05/050.01</t>
  </si>
  <si>
    <t>20ML.5012/01.05/050.02</t>
  </si>
  <si>
    <t>20ML.5012/01.05/050.03</t>
  </si>
  <si>
    <t>20ML.5012/01.05/050.04</t>
  </si>
  <si>
    <t>20ML.5012/01.05/050.05</t>
  </si>
  <si>
    <t>20ML.5012/01.05/050.06</t>
  </si>
  <si>
    <t>20ML.5012/01.05/050.07</t>
  </si>
  <si>
    <t>20ML.5012/01.05/175.01</t>
  </si>
  <si>
    <t>20ML.5012/01.06/017.00</t>
  </si>
  <si>
    <t>20ML.5012/01.06/050.01</t>
  </si>
  <si>
    <t>20ML.5012/01.06/050.02</t>
  </si>
  <si>
    <t>20ML.5012/01.06/050.03</t>
  </si>
  <si>
    <t>20ML.5012/01.06/175.01</t>
  </si>
  <si>
    <t>20ML.5012/01.07/017.00</t>
  </si>
  <si>
    <t>20ML.5012/01.07/050.01</t>
  </si>
  <si>
    <t>20ML.5012/01.07/050.02</t>
  </si>
  <si>
    <t>20ML.5012/01.07/050.03</t>
  </si>
  <si>
    <t>20ML.5012/01.07/063.01</t>
  </si>
  <si>
    <t>20ML.5012/01.07/175.01</t>
  </si>
  <si>
    <t>20ML.5012/01.08/005.01</t>
  </si>
  <si>
    <t>20ML.5012/01.08/005.02</t>
  </si>
  <si>
    <t>20ML.5012/01.08/017.00</t>
  </si>
  <si>
    <t>20ML.5012/01.08/072.01</t>
  </si>
  <si>
    <t>20ML.5012/01.08/072.02</t>
  </si>
  <si>
    <t>20ML.5012/01.08/072.03</t>
  </si>
  <si>
    <t>20ML.5012/01.08/072.04</t>
  </si>
  <si>
    <t>20ML.5012/01.08/072.05</t>
  </si>
  <si>
    <t>20ML.5012/01.08/072.06</t>
  </si>
  <si>
    <t>20ML.5012/01.08/072.07</t>
  </si>
  <si>
    <t>20ML.5012/01.08/072.08</t>
  </si>
  <si>
    <t>20ML.5012/01.08/072.09</t>
  </si>
  <si>
    <t>20ML.5012/01.08/072.10</t>
  </si>
  <si>
    <t>20ML.5012/01.08/072.11</t>
  </si>
  <si>
    <t>20ML.5012/01.08/116.01</t>
  </si>
  <si>
    <t>20ML.5012/01.08/116.02</t>
  </si>
  <si>
    <t>20ML.5012/01.08/116.03</t>
  </si>
  <si>
    <t>20ML.5012/01.08/116.04</t>
  </si>
  <si>
    <t>20ML.5012/01.08/116.05</t>
  </si>
  <si>
    <t>20ML.5012/01.08/116.06</t>
  </si>
  <si>
    <t>20ML.5012/01.08/135.01</t>
  </si>
  <si>
    <t>20ML.5012/01.08/135.02</t>
  </si>
  <si>
    <t>20ML.5012/01.08/175.01</t>
  </si>
  <si>
    <t>20ML.5012/01.09/017.00</t>
  </si>
  <si>
    <t>20ML.5012/01.09/050.01</t>
  </si>
  <si>
    <t>20ML.5012/01.09/050.02</t>
  </si>
  <si>
    <t>20ML.5012/01.09/050.03</t>
  </si>
  <si>
    <t>20ML.5012/01.09/050.04</t>
  </si>
  <si>
    <t>20ML.5012/01.09/050.05</t>
  </si>
  <si>
    <t>20ML.5012/01.09/050.06</t>
  </si>
  <si>
    <t>20ML.5012/01.09/050.07</t>
  </si>
  <si>
    <t>20ML.5012/01.09/050.08</t>
  </si>
  <si>
    <t>20ML.5012/01.09/050.09</t>
  </si>
  <si>
    <t>20ML.5012/01.09/050.10</t>
  </si>
  <si>
    <t>20ML.5012/01.09/175.01</t>
  </si>
  <si>
    <t>Clave Sección</t>
  </si>
  <si>
    <t>Clave Sub Sección</t>
  </si>
  <si>
    <t>ConÉtica</t>
  </si>
  <si>
    <t>ConÉtica: Carta de compromisos éticos.</t>
  </si>
  <si>
    <t>Entrega - recepción</t>
  </si>
  <si>
    <t>Presupuesto basado en resultados (PBR)</t>
  </si>
  <si>
    <t>Información contable registrada en (OPERGOB)</t>
  </si>
  <si>
    <t>Entrega-recepción de menores en los centros de convivencia supervisada</t>
  </si>
  <si>
    <t>Subdirección de Comunicación Social</t>
  </si>
  <si>
    <t>Subdirección de Relaciones Públicas</t>
  </si>
  <si>
    <t>Sección: Sistema para el Desarrollo Integral de la Familia DIF-León</t>
  </si>
  <si>
    <t>Oficio de solicitud, oficio de respuesta y documentos correspondientes.</t>
  </si>
  <si>
    <t>Desarrollo de imagen. Propuesta a Dirección General. Cambios a la imagen. Aprobación de la Dirección General, aplicaciones.</t>
  </si>
  <si>
    <t>Recibos deducibles de impuestos, recibos recepción de donativos y solicitudes de donativos.</t>
  </si>
  <si>
    <t>Información oportuna y veraz de la situación financiera del Sistema DIF León, a través de la elaboración, control y resguardo de información de naturaleza contable, conforme a los parámetros y principios contables establecidos.</t>
  </si>
  <si>
    <t>Presentación de prima de riesgo anual, declaración anual del 2% sobre nómina, declaración de sueldos y salarios, dictamen del IMSS.</t>
  </si>
  <si>
    <t xml:space="preserve">Vinculación: Se lleva de forma digital contiene oficios.  
Documental: Sesiones. </t>
  </si>
  <si>
    <t>Apoyos económicos y en especie a la población vulnerable, que permita la disminución de carencias apremiantes favoreciendo al individuo en su desarrollo social.
Servicio de albergue: Ficha de ingreso, registro de entrada y salida.</t>
  </si>
  <si>
    <t>Oficios internos y externos, contratos de proveedores, solicitudes de autorización, solicitudes de pagos, propuesta de imagen, cuadros comparativos y cotizaciones.
Eventos bazar: Reporte de ingresos y recibo de caja.</t>
  </si>
  <si>
    <t>Bienes muebles: Resguardo individual. 
Vehiculares: Resguardo individual y copia de licencia.</t>
  </si>
  <si>
    <t>Servicio de pasaporte y sanitarios: Recibo de caja, reporte mensual de actividades y reporte de ingresos por día.</t>
  </si>
  <si>
    <t>Documento personales de los servicios otorgados en CADI y CAIC. Padrón de beneficiarios en el área de capacitaciones, de los diferentes centros que brindan este servicio.</t>
  </si>
  <si>
    <t>Atención psicológica para enlace de adopciones, representación de menores por coadyuvancia, expedientes de juicios de pérdida de patria potestad.</t>
  </si>
  <si>
    <t>Expedientes de: Regularización del estado civil.  Estudios socioeconómicos, peritajes psicológicos y  peritaje de trabajo social derivados del ordenamiento de un juez, divorcios, rectificación de actas, pérdida de la patria potestad, interdicciones,  convivencias,  custodias,  pensión alimentación,  autorizaciones judiciales.</t>
  </si>
  <si>
    <t>Licitación pública: Actas, bases, convocatoria, propuestas técnicas y económicas, cuadro comparativo. 
Licitación restringida: Actas, invitaciones, propuestas técnicas y económicas, cuadro comparativo. 
Adjudicación directa: Actas, cuadro comparativo, cotizaciones,  requisiciones de compra.</t>
  </si>
  <si>
    <t>Documentos personales de los usuarios que participan en los programas: Desayunos Escolares, Comedores Comunitarios y Mi Hogar con Valores. Datos de las escuelas donde se imparte el programa de Orientación Alimentaria.</t>
  </si>
  <si>
    <r>
      <rPr>
        <sz val="11"/>
        <color theme="1"/>
        <rFont val="Calibri"/>
        <family val="2"/>
      </rPr>
      <t>Documentos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que comprueben la entrada y salida de insumos para el programa de Desayuno Escolares.</t>
    </r>
  </si>
  <si>
    <t>Archivos de modificación presupuestal: oficios e impresión de modificación en sistema (OPERGOB).</t>
  </si>
  <si>
    <t>Expediente clínico de usuarios que acuden al Centro para recibir atención médica integral. Datos personales del paciente en: Medicina Física y Rehabilitación, Audiología y Comunicación Humana, Psicología, Inclusión Social. Credenciales de discapacidad y ganchos. Inclusión laboral: Prueba VALPAR.</t>
  </si>
  <si>
    <t>Unidad administrativa: Sistema DIF León</t>
  </si>
  <si>
    <t>Nombre del encargado:   Bertha Gutiérrez Moreno</t>
  </si>
  <si>
    <t>Cargo: Enlace General</t>
  </si>
  <si>
    <t>Correo electrónico: bertha.gutierrez@leon.gob.mx</t>
  </si>
  <si>
    <t>Dirección: Plaza Revolución 107, San Juan de Dios</t>
  </si>
  <si>
    <t>Teléfono: (477) 215-63-00 al 06</t>
  </si>
  <si>
    <t>Imagen y aplicación institucional</t>
  </si>
  <si>
    <t>Subprogramas Desayunos Escolares y Comedores Comunitarios</t>
  </si>
  <si>
    <t>Orientación Alimentaria</t>
  </si>
  <si>
    <t>Mi Hogar con Valores</t>
  </si>
  <si>
    <t>Atención Psicológica</t>
  </si>
  <si>
    <t>Prevención Escolar Psicosocial</t>
  </si>
  <si>
    <t>Talleres Infantiles de Orientación (TIO)</t>
  </si>
  <si>
    <t>Talleres Motivacionales (Programa DIM)</t>
  </si>
  <si>
    <t>Taller Motivacional (Panadería)</t>
  </si>
  <si>
    <t xml:space="preserve">Escuela para Padres </t>
  </si>
  <si>
    <t>Menor Trabajador o en Situación de Calle</t>
  </si>
  <si>
    <t>Atención de Adultos Mayores en Centro Gerontológico de San Juan de Dios</t>
  </si>
  <si>
    <t>Adultas Mayores Residentes del Centro Gerontológico de San Juan de Dios</t>
  </si>
  <si>
    <t xml:space="preserve">Atención a Personas Adultas Mayores en Zonas Rurales y Atención en Centro Gerontológico Granja de los Abuelos    </t>
  </si>
  <si>
    <t>Atención a Personas Adultas Mayores en Centro Gerontológico Casa de los Abuelos (Estancia de Día)</t>
  </si>
  <si>
    <t xml:space="preserve">Atención a Personas Adultas Mayores en centro Gerontológico Con Deseos de Vivir       </t>
  </si>
  <si>
    <t>Atención de Personas Adultas Mayores en Grupos Externos de los Centros Gerontológicos</t>
  </si>
  <si>
    <t>Proyectos Productivos para Adultos Mayores</t>
  </si>
  <si>
    <t>Protección a las Personas Adultas Mayores Víctimas de Violencia</t>
  </si>
  <si>
    <t>Atención a Personas Adultas Mayores en Situación de Desamparo</t>
  </si>
  <si>
    <t>Comunicación Humana (audiología) y (lenguaje)</t>
  </si>
  <si>
    <t>Inclusión Social</t>
  </si>
  <si>
    <t>Terapia de Aprendizaje</t>
  </si>
  <si>
    <t>Tratamiento Psicopedagógico</t>
  </si>
  <si>
    <t>Ganchos para Personas con Discapacidad</t>
  </si>
  <si>
    <t>Credencial para Personas con Discapacidad</t>
  </si>
  <si>
    <t>Atención Médica de Rehabilitación a Personas con Discapacidad</t>
  </si>
  <si>
    <t>Pláticas para la Prevención de Embarazos en Adolescentes</t>
  </si>
  <si>
    <t>Pláticas para la Atención de Embarazo en Adolescentes</t>
  </si>
  <si>
    <t>Atención a niñas, niños y adolescentes migrantes no acompañados</t>
  </si>
  <si>
    <r>
      <rPr>
        <sz val="11"/>
        <rFont val="Calibri"/>
        <family val="2"/>
      </rPr>
      <t>Atención psicológica: Datos personales de usuarios.
Prevención e</t>
    </r>
    <r>
      <rPr>
        <sz val="11"/>
        <color theme="1"/>
        <rFont val="Calibri"/>
        <family val="2"/>
      </rPr>
      <t xml:space="preserve">scolar: Acuerdo de colaboración (tres modelos), lista de asistencia de los alumnos, hoja de calificación (modelo chimalli), diagnostico de incidencia y prevalencia de riesgos psicosociales (modelo adicciones), plan de trabajo de la red (modelo chimalli), lista de asistencia para platica para padres, informe semanal.
Talleres infantiles de orientación: Acuerdo de colaboración, registro de beneficiarios, lista de asistencia, formato encuesta.
Autolavado (Programa DIM): Estudio socioeconómico, cédula de identificación, convenio/carta compromiso.
Talleres motivacionales (Programa DIM): Permiso de transporte en caso de utilizarlo, ficha de identificación, hoja de observaciones para menores, hoja de evaluación conductual y formato de seguimiento escolar. 
Platicas para la prevención de embarazos en adolescentes:  Convenio para la aplicación del programa, lista de inscripción, seguimiento grupal y lista de asistencia.
Platicas para la atención de embarazos en adolescentes: Convenio, lista de inscripción, seguimiento grupal, lista de asistencia.
Panadería: Listas de asistencia y hojas de observación.
</t>
    </r>
    <r>
      <rPr>
        <sz val="11"/>
        <rFont val="Calibri"/>
        <family val="2"/>
      </rPr>
      <t xml:space="preserve">Escuela para padres: Acuerdo de colaboración, registro de beneficiarios, registro de actividad, lista de asistencia.
</t>
    </r>
    <r>
      <rPr>
        <sz val="11"/>
        <color theme="1"/>
        <rFont val="Calibri"/>
        <family val="2"/>
      </rPr>
      <t>Menor trabajador o en situación de calle: Crónicas de grupo, listas de menores/padres,  programa,  reporte de intervención, ficha de identificación preliminar.</t>
    </r>
  </si>
  <si>
    <t xml:space="preserve">Padrón de beneficiarios de adultos mayores  que acuden a los diferentes programas (documentos comprobatorios): Atención de Adultos Mayores en Centros Gerontológicos San Juan de Dios, Con Deseos de Vivir, Grupos Externos, Casa de los Abuelos,  Granja de los Abuelos y Zonas Rurales, Adultas Mayores Residentes del Centro Gerontológico San Juan de Dios y Atención a las Personas Adultas Mayores en Situación de Desamparo y Víctimas de Violencia. </t>
  </si>
  <si>
    <t>Atención a Personas Adultas Mayores en Centro Gerontológico Casa de los Abuelos (estancia de día)</t>
  </si>
  <si>
    <t xml:space="preserve">Atención a Personas Adultas Mayores en Centro Gerontológico Con Deseos de Vivir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</si>
</sst>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72"/>
      <color theme="1"/>
      <name val="Arial"/>
      <family val="2"/>
    </font>
    <font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293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/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49" fontId="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5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Border="1"/>
    <xf numFmtId="49" fontId="0" fillId="0" borderId="0" xfId="0" applyNumberFormat="1" applyAlignment="1">
      <alignment vertical="center"/>
    </xf>
    <xf numFmtId="49" fontId="5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3" fillId="0" borderId="10" xfId="0" applyFont="1" applyBorder="1" applyAlignment="1">
      <alignment vertical="center" wrapText="1"/>
    </xf>
    <xf numFmtId="0" fontId="17" fillId="2" borderId="9" xfId="0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7" fillId="2" borderId="10" xfId="0" applyFont="1" applyFill="1" applyBorder="1" applyAlignment="1">
      <alignment horizontal="left" vertical="top" wrapText="1"/>
    </xf>
    <xf numFmtId="0" fontId="11" fillId="0" borderId="0" xfId="0" applyFont="1"/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/>
    </xf>
    <xf numFmtId="0" fontId="18" fillId="6" borderId="1" xfId="0" applyNumberFormat="1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left" vertical="top" wrapText="1"/>
    </xf>
    <xf numFmtId="0" fontId="18" fillId="6" borderId="2" xfId="0" applyNumberFormat="1" applyFont="1" applyFill="1" applyBorder="1" applyAlignment="1">
      <alignment horizontal="center" vertical="center" wrapText="1"/>
    </xf>
    <xf numFmtId="0" fontId="18" fillId="6" borderId="4" xfId="0" applyNumberFormat="1" applyFont="1" applyFill="1" applyBorder="1" applyAlignment="1">
      <alignment horizontal="center" vertical="center" wrapText="1"/>
    </xf>
    <xf numFmtId="0" fontId="18" fillId="7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8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8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11" fillId="11" borderId="2" xfId="0" applyNumberFormat="1" applyFont="1" applyFill="1" applyBorder="1" applyAlignment="1">
      <alignment horizontal="center" vertical="center" wrapText="1"/>
    </xf>
    <xf numFmtId="0" fontId="11" fillId="11" borderId="4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5" xfId="0" applyBorder="1"/>
    <xf numFmtId="0" fontId="0" fillId="0" borderId="0" xfId="0" applyBorder="1"/>
    <xf numFmtId="0" fontId="23" fillId="0" borderId="10" xfId="0" applyFont="1" applyBorder="1" applyAlignment="1">
      <alignment horizontal="justify" vertical="justify" wrapText="1"/>
    </xf>
    <xf numFmtId="0" fontId="23" fillId="0" borderId="10" xfId="0" applyFont="1" applyFill="1" applyBorder="1" applyAlignment="1">
      <alignment horizontal="justify" vertical="justify" wrapText="1"/>
    </xf>
    <xf numFmtId="49" fontId="23" fillId="0" borderId="10" xfId="0" applyNumberFormat="1" applyFont="1" applyFill="1" applyBorder="1" applyAlignment="1">
      <alignment horizontal="justify" vertical="justify" wrapText="1"/>
    </xf>
    <xf numFmtId="0" fontId="24" fillId="0" borderId="10" xfId="0" applyFont="1" applyBorder="1" applyAlignment="1">
      <alignment horizontal="justify" vertical="justify" wrapText="1"/>
    </xf>
    <xf numFmtId="0" fontId="25" fillId="0" borderId="10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49" fontId="0" fillId="0" borderId="0" xfId="0" applyNumberFormat="1" applyAlignment="1">
      <alignment wrapText="1"/>
    </xf>
    <xf numFmtId="0" fontId="22" fillId="0" borderId="10" xfId="0" applyFont="1" applyFill="1" applyBorder="1" applyAlignment="1">
      <alignment horizontal="justify" vertical="justify" wrapText="1"/>
    </xf>
    <xf numFmtId="0" fontId="22" fillId="0" borderId="10" xfId="0" applyFont="1" applyBorder="1" applyAlignment="1">
      <alignment horizontal="justify" vertical="justify" wrapText="1"/>
    </xf>
    <xf numFmtId="0" fontId="22" fillId="0" borderId="13" xfId="0" applyFont="1" applyBorder="1" applyAlignment="1">
      <alignment horizontal="justify" vertical="justify" wrapText="1"/>
    </xf>
    <xf numFmtId="49" fontId="2" fillId="0" borderId="0" xfId="0" applyNumberFormat="1" applyFont="1" applyAlignment="1"/>
    <xf numFmtId="49" fontId="18" fillId="6" borderId="1" xfId="0" applyNumberFormat="1" applyFont="1" applyFill="1" applyBorder="1" applyAlignment="1">
      <alignment horizontal="center"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49" fontId="18" fillId="8" borderId="1" xfId="0" applyNumberFormat="1" applyFont="1" applyFill="1" applyBorder="1" applyAlignment="1">
      <alignment horizontal="center" vertical="center" wrapText="1"/>
    </xf>
    <xf numFmtId="49" fontId="18" fillId="9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/>
    <xf numFmtId="49" fontId="2" fillId="0" borderId="0" xfId="0" applyNumberFormat="1" applyFont="1" applyFill="1" applyBorder="1" applyAlignment="1">
      <alignment wrapText="1"/>
    </xf>
    <xf numFmtId="49" fontId="18" fillId="1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49" fontId="11" fillId="8" borderId="2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49" fontId="11" fillId="11" borderId="1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49" fontId="11" fillId="9" borderId="1" xfId="0" applyNumberFormat="1" applyFont="1" applyFill="1" applyBorder="1" applyAlignment="1">
      <alignment horizontal="center" vertical="center" wrapText="1"/>
    </xf>
    <xf numFmtId="49" fontId="11" fillId="10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22" fillId="0" borderId="10" xfId="0" applyFont="1" applyBorder="1" applyAlignment="1">
      <alignment horizontal="justify" vertical="justify"/>
    </xf>
    <xf numFmtId="0" fontId="23" fillId="0" borderId="10" xfId="0" applyNumberFormat="1" applyFont="1" applyBorder="1" applyAlignment="1">
      <alignment horizontal="justify" vertical="justify" wrapText="1"/>
    </xf>
    <xf numFmtId="0" fontId="28" fillId="0" borderId="0" xfId="0" applyFont="1" applyAlignment="1">
      <alignment horizontal="justify" vertical="center"/>
    </xf>
    <xf numFmtId="0" fontId="11" fillId="3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18" fillId="10" borderId="1" xfId="0" applyFont="1" applyFill="1" applyBorder="1" applyAlignment="1">
      <alignment horizontal="left" vertical="center" wrapText="1"/>
    </xf>
    <xf numFmtId="0" fontId="11" fillId="11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3" borderId="1" xfId="0" quotePrefix="1" applyFont="1" applyFill="1" applyBorder="1" applyAlignment="1">
      <alignment horizontal="center" vertical="center"/>
    </xf>
    <xf numFmtId="0" fontId="11" fillId="4" borderId="1" xfId="0" quotePrefix="1" applyFont="1" applyFill="1" applyBorder="1" applyAlignment="1">
      <alignment horizontal="center" vertical="center"/>
    </xf>
    <xf numFmtId="0" fontId="11" fillId="5" borderId="1" xfId="0" quotePrefix="1" applyFont="1" applyFill="1" applyBorder="1" applyAlignment="1">
      <alignment horizontal="center" vertical="center"/>
    </xf>
    <xf numFmtId="0" fontId="11" fillId="6" borderId="1" xfId="0" quotePrefix="1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0" xfId="0" applyFont="1" applyBorder="1" applyAlignment="1">
      <alignment horizontal="justify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vertical="top" wrapText="1"/>
    </xf>
    <xf numFmtId="0" fontId="19" fillId="7" borderId="1" xfId="0" applyFont="1" applyFill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9" fontId="11" fillId="11" borderId="2" xfId="0" applyNumberFormat="1" applyFont="1" applyFill="1" applyBorder="1" applyAlignment="1">
      <alignment horizontal="center" vertical="center" wrapText="1"/>
    </xf>
    <xf numFmtId="49" fontId="11" fillId="11" borderId="3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left" vertical="center" wrapText="1"/>
    </xf>
    <xf numFmtId="0" fontId="11" fillId="11" borderId="4" xfId="0" applyFont="1" applyFill="1" applyBorder="1" applyAlignment="1">
      <alignment horizontal="left" vertical="center" wrapText="1"/>
    </xf>
    <xf numFmtId="49" fontId="11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11" fillId="9" borderId="2" xfId="0" applyNumberFormat="1" applyFont="1" applyFill="1" applyBorder="1" applyAlignment="1">
      <alignment horizontal="center" vertical="center" wrapText="1"/>
    </xf>
    <xf numFmtId="49" fontId="11" fillId="9" borderId="3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49" fontId="11" fillId="9" borderId="1" xfId="0" applyNumberFormat="1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left" vertical="center" wrapText="1"/>
    </xf>
    <xf numFmtId="49" fontId="11" fillId="10" borderId="2" xfId="0" applyNumberFormat="1" applyFont="1" applyFill="1" applyBorder="1" applyAlignment="1">
      <alignment horizontal="center" vertical="center" wrapText="1"/>
    </xf>
    <xf numFmtId="49" fontId="11" fillId="10" borderId="3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49" fontId="11" fillId="10" borderId="1" xfId="0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left" vertical="center" wrapText="1"/>
    </xf>
    <xf numFmtId="49" fontId="11" fillId="7" borderId="2" xfId="0" applyNumberFormat="1" applyFont="1" applyFill="1" applyBorder="1" applyAlignment="1">
      <alignment horizontal="center" vertical="center" wrapText="1"/>
    </xf>
    <xf numFmtId="49" fontId="11" fillId="7" borderId="3" xfId="0" applyNumberFormat="1" applyFont="1" applyFill="1" applyBorder="1" applyAlignment="1">
      <alignment horizontal="center" vertical="center" wrapText="1"/>
    </xf>
    <xf numFmtId="49" fontId="11" fillId="7" borderId="4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49" fontId="11" fillId="8" borderId="2" xfId="0" applyNumberFormat="1" applyFont="1" applyFill="1" applyBorder="1" applyAlignment="1">
      <alignment horizontal="center" vertical="center" wrapText="1"/>
    </xf>
    <xf numFmtId="49" fontId="11" fillId="8" borderId="3" xfId="0" applyNumberFormat="1" applyFont="1" applyFill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49" fontId="11" fillId="6" borderId="2" xfId="0" applyNumberFormat="1" applyFont="1" applyFill="1" applyBorder="1" applyAlignment="1">
      <alignment horizontal="center" vertical="center" wrapText="1"/>
    </xf>
    <xf numFmtId="49" fontId="11" fillId="6" borderId="3" xfId="0" applyNumberFormat="1" applyFont="1" applyFill="1" applyBorder="1" applyAlignment="1">
      <alignment horizontal="center" vertical="center" wrapText="1"/>
    </xf>
    <xf numFmtId="49" fontId="11" fillId="6" borderId="4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textRotation="90" wrapText="1"/>
    </xf>
    <xf numFmtId="49" fontId="8" fillId="0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10" fillId="12" borderId="9" xfId="0" applyNumberFormat="1" applyFont="1" applyFill="1" applyBorder="1" applyAlignment="1">
      <alignment horizontal="center" vertical="center" wrapText="1"/>
    </xf>
    <xf numFmtId="0" fontId="10" fillId="12" borderId="1" xfId="0" applyNumberFormat="1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49" fontId="20" fillId="0" borderId="9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6" fillId="2" borderId="9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119064</xdr:rowOff>
    </xdr:from>
    <xdr:to>
      <xdr:col>1</xdr:col>
      <xdr:colOff>857250</xdr:colOff>
      <xdr:row>2</xdr:row>
      <xdr:rowOff>162106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34"/>
        <a:stretch/>
      </xdr:blipFill>
      <xdr:spPr>
        <a:xfrm>
          <a:off x="202406" y="119064"/>
          <a:ext cx="845344" cy="1347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33615</xdr:colOff>
      <xdr:row>0</xdr:row>
      <xdr:rowOff>107703</xdr:rowOff>
    </xdr:from>
    <xdr:to>
      <xdr:col>2</xdr:col>
      <xdr:colOff>160612</xdr:colOff>
      <xdr:row>2</xdr:row>
      <xdr:rowOff>118286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34"/>
        <a:stretch/>
      </xdr:blipFill>
      <xdr:spPr>
        <a:xfrm>
          <a:off x="190497" y="107703"/>
          <a:ext cx="608850" cy="974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11909</xdr:colOff>
      <xdr:row>0</xdr:row>
      <xdr:rowOff>107156</xdr:rowOff>
    </xdr:from>
    <xdr:to>
      <xdr:col>1</xdr:col>
      <xdr:colOff>690566</xdr:colOff>
      <xdr:row>3</xdr:row>
      <xdr:rowOff>77391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052"/>
        <a:stretch/>
      </xdr:blipFill>
      <xdr:spPr>
        <a:xfrm>
          <a:off x="130972" y="107156"/>
          <a:ext cx="678657" cy="1029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08"/>
  <sheetViews>
    <sheetView tabSelected="1" topLeftCell="J52" zoomScale="80" zoomScaleNormal="80" workbookViewId="0">
      <selection activeCell="N43" sqref="N43"/>
    </sheetView>
  </sheetViews>
  <sheetFormatPr baseColWidth="10" defaultRowHeight="15" x14ac:dyDescent="0.25"/>
  <cols>
    <col min="1" max="1" width="2.85546875" customWidth="1"/>
    <col min="2" max="2" width="13.28515625" customWidth="1"/>
    <col min="3" max="3" width="14.28515625" customWidth="1"/>
    <col min="4" max="4" width="15.140625" customWidth="1"/>
    <col min="5" max="5" width="12.140625" style="18" customWidth="1"/>
    <col min="6" max="6" width="15.7109375" customWidth="1"/>
    <col min="7" max="7" width="10.140625" style="18" customWidth="1"/>
    <col min="8" max="8" width="12.140625" customWidth="1"/>
    <col min="9" max="9" width="10.140625" style="23" customWidth="1"/>
    <col min="10" max="10" width="18.42578125" customWidth="1"/>
    <col min="11" max="11" width="11.140625" style="37" customWidth="1"/>
    <col min="12" max="12" width="42.140625" style="158" bestFit="1" customWidth="1"/>
    <col min="13" max="13" width="12.140625" style="32" customWidth="1"/>
    <col min="14" max="14" width="36.7109375" style="27" customWidth="1"/>
    <col min="15" max="15" width="25.85546875" style="172" customWidth="1"/>
    <col min="16" max="16" width="11.42578125" customWidth="1"/>
    <col min="17" max="17" width="20.42578125" hidden="1" customWidth="1"/>
    <col min="18" max="18" width="13" hidden="1" customWidth="1"/>
    <col min="19" max="19" width="11.42578125" customWidth="1"/>
  </cols>
  <sheetData>
    <row r="2" spans="2:19" ht="87.75" customHeight="1" x14ac:dyDescent="0.25">
      <c r="B2" s="241" t="s">
        <v>45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</row>
    <row r="3" spans="2:19" ht="45" x14ac:dyDescent="0.25">
      <c r="B3" s="17" t="s">
        <v>0</v>
      </c>
      <c r="C3" s="17" t="s">
        <v>46</v>
      </c>
      <c r="D3" s="15" t="s">
        <v>1</v>
      </c>
      <c r="E3" s="17" t="s">
        <v>47</v>
      </c>
      <c r="F3" s="15" t="s">
        <v>2</v>
      </c>
      <c r="G3" s="17" t="s">
        <v>329</v>
      </c>
      <c r="H3" s="15" t="s">
        <v>50</v>
      </c>
      <c r="I3" s="17" t="s">
        <v>330</v>
      </c>
      <c r="J3" s="15" t="s">
        <v>3</v>
      </c>
      <c r="K3" s="17" t="s">
        <v>48</v>
      </c>
      <c r="L3" s="15" t="s">
        <v>51</v>
      </c>
      <c r="M3" s="28" t="s">
        <v>49</v>
      </c>
      <c r="N3" s="15" t="s">
        <v>4</v>
      </c>
      <c r="O3" s="15" t="s">
        <v>52</v>
      </c>
      <c r="P3" s="16"/>
      <c r="Q3" s="16" t="s">
        <v>330</v>
      </c>
      <c r="R3" s="16" t="s">
        <v>48</v>
      </c>
      <c r="S3" s="16"/>
    </row>
    <row r="4" spans="2:19" s="1" customFormat="1" ht="15.75" x14ac:dyDescent="0.2">
      <c r="B4" s="242">
        <v>20</v>
      </c>
      <c r="C4" s="242" t="s">
        <v>6</v>
      </c>
      <c r="D4" s="242" t="s">
        <v>5</v>
      </c>
      <c r="E4" s="243">
        <v>5012</v>
      </c>
      <c r="F4" s="242" t="s">
        <v>19</v>
      </c>
      <c r="G4" s="244" t="s">
        <v>55</v>
      </c>
      <c r="H4" s="245" t="s">
        <v>20</v>
      </c>
      <c r="I4" s="177" t="s">
        <v>54</v>
      </c>
      <c r="J4" s="177"/>
      <c r="K4" s="140" t="s">
        <v>68</v>
      </c>
      <c r="L4" s="149" t="s">
        <v>169</v>
      </c>
      <c r="M4" s="60" t="s">
        <v>54</v>
      </c>
      <c r="N4" s="61"/>
      <c r="O4" s="159" t="s">
        <v>214</v>
      </c>
      <c r="Q4" s="1" t="s">
        <v>54</v>
      </c>
      <c r="R4" s="1" t="s">
        <v>68</v>
      </c>
    </row>
    <row r="5" spans="2:19" s="1" customFormat="1" ht="15.75" x14ac:dyDescent="0.2">
      <c r="B5" s="242"/>
      <c r="C5" s="242"/>
      <c r="D5" s="242"/>
      <c r="E5" s="243"/>
      <c r="F5" s="242"/>
      <c r="G5" s="244"/>
      <c r="H5" s="245"/>
      <c r="I5" s="178"/>
      <c r="J5" s="178"/>
      <c r="K5" s="140" t="s">
        <v>69</v>
      </c>
      <c r="L5" s="149" t="s">
        <v>65</v>
      </c>
      <c r="M5" s="60" t="s">
        <v>54</v>
      </c>
      <c r="N5" s="61"/>
      <c r="O5" s="159" t="s">
        <v>215</v>
      </c>
      <c r="Q5" s="1" t="str">
        <f t="shared" ref="Q5:R11" si="0">Q4</f>
        <v>00</v>
      </c>
      <c r="R5" s="1" t="s">
        <v>69</v>
      </c>
    </row>
    <row r="6" spans="2:19" s="1" customFormat="1" ht="15.75" x14ac:dyDescent="0.2">
      <c r="B6" s="242"/>
      <c r="C6" s="242"/>
      <c r="D6" s="242"/>
      <c r="E6" s="243"/>
      <c r="F6" s="242"/>
      <c r="G6" s="244"/>
      <c r="H6" s="245"/>
      <c r="I6" s="178"/>
      <c r="J6" s="178"/>
      <c r="K6" s="246" t="s">
        <v>67</v>
      </c>
      <c r="L6" s="247" t="s">
        <v>7</v>
      </c>
      <c r="M6" s="62" t="s">
        <v>55</v>
      </c>
      <c r="N6" s="61" t="s">
        <v>161</v>
      </c>
      <c r="O6" s="159" t="s">
        <v>216</v>
      </c>
      <c r="Q6" s="1" t="str">
        <f t="shared" si="0"/>
        <v>00</v>
      </c>
      <c r="R6" s="1" t="s">
        <v>67</v>
      </c>
    </row>
    <row r="7" spans="2:19" s="1" customFormat="1" ht="15.75" x14ac:dyDescent="0.2">
      <c r="B7" s="242"/>
      <c r="C7" s="242"/>
      <c r="D7" s="242"/>
      <c r="E7" s="243"/>
      <c r="F7" s="242"/>
      <c r="G7" s="244"/>
      <c r="H7" s="245"/>
      <c r="I7" s="178"/>
      <c r="J7" s="178"/>
      <c r="K7" s="246"/>
      <c r="L7" s="247"/>
      <c r="M7" s="62" t="s">
        <v>56</v>
      </c>
      <c r="N7" s="61" t="s">
        <v>21</v>
      </c>
      <c r="O7" s="159" t="s">
        <v>217</v>
      </c>
      <c r="Q7" s="1" t="str">
        <f t="shared" ref="Q7" si="1">Q6</f>
        <v>00</v>
      </c>
      <c r="R7" s="1" t="s">
        <v>67</v>
      </c>
    </row>
    <row r="8" spans="2:19" s="1" customFormat="1" ht="15.75" x14ac:dyDescent="0.2">
      <c r="B8" s="242"/>
      <c r="C8" s="242"/>
      <c r="D8" s="242"/>
      <c r="E8" s="243"/>
      <c r="F8" s="242"/>
      <c r="G8" s="244"/>
      <c r="H8" s="245"/>
      <c r="I8" s="178"/>
      <c r="J8" s="178"/>
      <c r="K8" s="246" t="s">
        <v>66</v>
      </c>
      <c r="L8" s="247" t="s">
        <v>160</v>
      </c>
      <c r="M8" s="62" t="s">
        <v>55</v>
      </c>
      <c r="N8" s="61" t="s">
        <v>120</v>
      </c>
      <c r="O8" s="159" t="s">
        <v>218</v>
      </c>
      <c r="Q8" s="1" t="str">
        <f t="shared" ref="Q8" si="2">Q7</f>
        <v>00</v>
      </c>
      <c r="R8" s="1" t="s">
        <v>66</v>
      </c>
    </row>
    <row r="9" spans="2:19" s="1" customFormat="1" ht="15.75" x14ac:dyDescent="0.2">
      <c r="B9" s="242"/>
      <c r="C9" s="242"/>
      <c r="D9" s="242"/>
      <c r="E9" s="243"/>
      <c r="F9" s="242"/>
      <c r="G9" s="244"/>
      <c r="H9" s="245"/>
      <c r="I9" s="178"/>
      <c r="J9" s="178"/>
      <c r="K9" s="246"/>
      <c r="L9" s="247"/>
      <c r="M9" s="62" t="s">
        <v>56</v>
      </c>
      <c r="N9" s="61" t="s">
        <v>121</v>
      </c>
      <c r="O9" s="159" t="s">
        <v>219</v>
      </c>
      <c r="Q9" s="1" t="str">
        <f t="shared" ref="Q9" si="3">Q8</f>
        <v>00</v>
      </c>
      <c r="R9" s="1" t="str">
        <f t="shared" si="0"/>
        <v>065</v>
      </c>
    </row>
    <row r="10" spans="2:19" s="1" customFormat="1" ht="15.75" x14ac:dyDescent="0.2">
      <c r="B10" s="242"/>
      <c r="C10" s="242"/>
      <c r="D10" s="242"/>
      <c r="E10" s="243"/>
      <c r="F10" s="242"/>
      <c r="G10" s="244"/>
      <c r="H10" s="245"/>
      <c r="I10" s="178"/>
      <c r="J10" s="178"/>
      <c r="K10" s="246"/>
      <c r="L10" s="247"/>
      <c r="M10" s="62" t="s">
        <v>57</v>
      </c>
      <c r="N10" s="61" t="s">
        <v>122</v>
      </c>
      <c r="O10" s="159" t="s">
        <v>220</v>
      </c>
      <c r="Q10" s="1" t="str">
        <f t="shared" ref="Q10" si="4">Q9</f>
        <v>00</v>
      </c>
      <c r="R10" s="1" t="str">
        <f t="shared" si="0"/>
        <v>065</v>
      </c>
    </row>
    <row r="11" spans="2:19" s="1" customFormat="1" ht="15.75" x14ac:dyDescent="0.2">
      <c r="B11" s="242"/>
      <c r="C11" s="242"/>
      <c r="D11" s="242"/>
      <c r="E11" s="243"/>
      <c r="F11" s="242"/>
      <c r="G11" s="244"/>
      <c r="H11" s="245"/>
      <c r="I11" s="178"/>
      <c r="J11" s="178"/>
      <c r="K11" s="246"/>
      <c r="L11" s="247"/>
      <c r="M11" s="62" t="s">
        <v>58</v>
      </c>
      <c r="N11" s="61" t="s">
        <v>118</v>
      </c>
      <c r="O11" s="159" t="s">
        <v>221</v>
      </c>
      <c r="Q11" s="1" t="str">
        <f t="shared" ref="Q11" si="5">Q10</f>
        <v>00</v>
      </c>
      <c r="R11" s="1" t="str">
        <f t="shared" si="0"/>
        <v>065</v>
      </c>
    </row>
    <row r="12" spans="2:19" s="1" customFormat="1" ht="15.75" x14ac:dyDescent="0.2">
      <c r="B12" s="242"/>
      <c r="C12" s="242"/>
      <c r="D12" s="242"/>
      <c r="E12" s="243"/>
      <c r="F12" s="242"/>
      <c r="G12" s="244"/>
      <c r="H12" s="245"/>
      <c r="I12" s="178"/>
      <c r="J12" s="178"/>
      <c r="K12" s="140">
        <v>175</v>
      </c>
      <c r="L12" s="149" t="s">
        <v>53</v>
      </c>
      <c r="M12" s="60" t="s">
        <v>55</v>
      </c>
      <c r="N12" s="61" t="s">
        <v>64</v>
      </c>
      <c r="O12" s="159" t="s">
        <v>222</v>
      </c>
      <c r="Q12" s="1" t="str">
        <f t="shared" ref="Q12" si="6">Q11</f>
        <v>00</v>
      </c>
      <c r="R12" s="1">
        <v>175</v>
      </c>
    </row>
    <row r="13" spans="2:19" s="1" customFormat="1" ht="15.75" x14ac:dyDescent="0.2">
      <c r="B13" s="242"/>
      <c r="C13" s="242"/>
      <c r="D13" s="242"/>
      <c r="E13" s="243"/>
      <c r="F13" s="242"/>
      <c r="G13" s="244"/>
      <c r="H13" s="245"/>
      <c r="I13" s="236" t="s">
        <v>55</v>
      </c>
      <c r="J13" s="249" t="s">
        <v>337</v>
      </c>
      <c r="K13" s="63" t="s">
        <v>71</v>
      </c>
      <c r="L13" s="65" t="s">
        <v>162</v>
      </c>
      <c r="M13" s="64" t="s">
        <v>55</v>
      </c>
      <c r="N13" s="65" t="s">
        <v>22</v>
      </c>
      <c r="O13" s="160" t="s">
        <v>223</v>
      </c>
      <c r="Q13" s="1" t="s">
        <v>55</v>
      </c>
      <c r="R13" s="1" t="s">
        <v>71</v>
      </c>
    </row>
    <row r="14" spans="2:19" s="1" customFormat="1" ht="15.75" x14ac:dyDescent="0.2">
      <c r="B14" s="242"/>
      <c r="C14" s="242"/>
      <c r="D14" s="242"/>
      <c r="E14" s="243"/>
      <c r="F14" s="242"/>
      <c r="G14" s="244"/>
      <c r="H14" s="245"/>
      <c r="I14" s="248"/>
      <c r="J14" s="250"/>
      <c r="K14" s="63" t="s">
        <v>69</v>
      </c>
      <c r="L14" s="65" t="s">
        <v>65</v>
      </c>
      <c r="M14" s="63" t="s">
        <v>54</v>
      </c>
      <c r="N14" s="65"/>
      <c r="O14" s="160" t="s">
        <v>224</v>
      </c>
      <c r="Q14" s="118" t="s">
        <v>55</v>
      </c>
      <c r="R14" s="118" t="s">
        <v>69</v>
      </c>
    </row>
    <row r="15" spans="2:19" s="1" customFormat="1" ht="15.75" x14ac:dyDescent="0.2">
      <c r="B15" s="242"/>
      <c r="C15" s="242"/>
      <c r="D15" s="242"/>
      <c r="E15" s="243"/>
      <c r="F15" s="242"/>
      <c r="G15" s="244"/>
      <c r="H15" s="245"/>
      <c r="I15" s="248"/>
      <c r="J15" s="250"/>
      <c r="K15" s="63" t="s">
        <v>70</v>
      </c>
      <c r="L15" s="65" t="s">
        <v>163</v>
      </c>
      <c r="M15" s="64" t="s">
        <v>55</v>
      </c>
      <c r="N15" s="65" t="s">
        <v>364</v>
      </c>
      <c r="O15" s="160" t="s">
        <v>225</v>
      </c>
      <c r="Q15" s="1" t="str">
        <f>Q13</f>
        <v>01</v>
      </c>
      <c r="R15" s="1" t="s">
        <v>70</v>
      </c>
    </row>
    <row r="16" spans="2:19" s="1" customFormat="1" ht="15.75" x14ac:dyDescent="0.2">
      <c r="B16" s="242"/>
      <c r="C16" s="242"/>
      <c r="D16" s="242"/>
      <c r="E16" s="243"/>
      <c r="F16" s="242"/>
      <c r="G16" s="244"/>
      <c r="H16" s="245"/>
      <c r="I16" s="248"/>
      <c r="J16" s="250"/>
      <c r="K16" s="236" t="s">
        <v>72</v>
      </c>
      <c r="L16" s="238" t="s">
        <v>164</v>
      </c>
      <c r="M16" s="64" t="s">
        <v>55</v>
      </c>
      <c r="N16" s="65" t="s">
        <v>197</v>
      </c>
      <c r="O16" s="160" t="s">
        <v>226</v>
      </c>
      <c r="Q16" s="1" t="str">
        <f t="shared" ref="Q16:Q18" si="7">Q15</f>
        <v>01</v>
      </c>
      <c r="R16" s="1" t="s">
        <v>72</v>
      </c>
    </row>
    <row r="17" spans="2:18" s="1" customFormat="1" ht="15.75" x14ac:dyDescent="0.2">
      <c r="B17" s="242"/>
      <c r="C17" s="242"/>
      <c r="D17" s="242"/>
      <c r="E17" s="243"/>
      <c r="F17" s="242"/>
      <c r="G17" s="244"/>
      <c r="H17" s="245"/>
      <c r="I17" s="248"/>
      <c r="J17" s="250"/>
      <c r="K17" s="237"/>
      <c r="L17" s="239"/>
      <c r="M17" s="64" t="s">
        <v>56</v>
      </c>
      <c r="N17" s="65" t="s">
        <v>31</v>
      </c>
      <c r="O17" s="160" t="s">
        <v>227</v>
      </c>
      <c r="Q17" s="1" t="str">
        <f t="shared" si="7"/>
        <v>01</v>
      </c>
      <c r="R17" s="1" t="str">
        <f>R16</f>
        <v>041</v>
      </c>
    </row>
    <row r="18" spans="2:18" s="1" customFormat="1" ht="15.75" x14ac:dyDescent="0.2">
      <c r="B18" s="242"/>
      <c r="C18" s="242"/>
      <c r="D18" s="242"/>
      <c r="E18" s="243"/>
      <c r="F18" s="242"/>
      <c r="G18" s="244"/>
      <c r="H18" s="245"/>
      <c r="I18" s="237"/>
      <c r="J18" s="251"/>
      <c r="K18" s="63" t="s">
        <v>73</v>
      </c>
      <c r="L18" s="65" t="s">
        <v>53</v>
      </c>
      <c r="M18" s="64" t="s">
        <v>55</v>
      </c>
      <c r="N18" s="65" t="s">
        <v>64</v>
      </c>
      <c r="O18" s="160" t="s">
        <v>228</v>
      </c>
      <c r="Q18" s="1" t="str">
        <f t="shared" si="7"/>
        <v>01</v>
      </c>
      <c r="R18" s="1" t="s">
        <v>73</v>
      </c>
    </row>
    <row r="19" spans="2:18" s="1" customFormat="1" ht="15.75" x14ac:dyDescent="0.2">
      <c r="B19" s="242"/>
      <c r="C19" s="242"/>
      <c r="D19" s="242"/>
      <c r="E19" s="243"/>
      <c r="F19" s="242"/>
      <c r="G19" s="244"/>
      <c r="H19" s="245"/>
      <c r="I19" s="225" t="s">
        <v>56</v>
      </c>
      <c r="J19" s="228" t="s">
        <v>338</v>
      </c>
      <c r="K19" s="66" t="s">
        <v>69</v>
      </c>
      <c r="L19" s="68" t="s">
        <v>65</v>
      </c>
      <c r="M19" s="66" t="s">
        <v>54</v>
      </c>
      <c r="N19" s="68"/>
      <c r="O19" s="161" t="s">
        <v>229</v>
      </c>
      <c r="Q19" s="118" t="s">
        <v>56</v>
      </c>
      <c r="R19" s="118" t="s">
        <v>69</v>
      </c>
    </row>
    <row r="20" spans="2:18" s="1" customFormat="1" ht="31.5" customHeight="1" x14ac:dyDescent="0.2">
      <c r="B20" s="242"/>
      <c r="C20" s="242"/>
      <c r="D20" s="242"/>
      <c r="E20" s="243"/>
      <c r="F20" s="242"/>
      <c r="G20" s="244"/>
      <c r="H20" s="245"/>
      <c r="I20" s="226"/>
      <c r="J20" s="229"/>
      <c r="K20" s="66" t="s">
        <v>75</v>
      </c>
      <c r="L20" s="68" t="s">
        <v>199</v>
      </c>
      <c r="M20" s="67" t="s">
        <v>55</v>
      </c>
      <c r="N20" s="68" t="s">
        <v>165</v>
      </c>
      <c r="O20" s="161" t="s">
        <v>230</v>
      </c>
      <c r="Q20" s="1" t="s">
        <v>56</v>
      </c>
      <c r="R20" s="1" t="s">
        <v>75</v>
      </c>
    </row>
    <row r="21" spans="2:18" s="1" customFormat="1" ht="15.75" x14ac:dyDescent="0.2">
      <c r="B21" s="242"/>
      <c r="C21" s="242"/>
      <c r="D21" s="242"/>
      <c r="E21" s="243"/>
      <c r="F21" s="242"/>
      <c r="G21" s="244"/>
      <c r="H21" s="245"/>
      <c r="I21" s="226"/>
      <c r="J21" s="229"/>
      <c r="K21" s="66" t="s">
        <v>74</v>
      </c>
      <c r="L21" s="68" t="s">
        <v>8</v>
      </c>
      <c r="M21" s="67" t="s">
        <v>55</v>
      </c>
      <c r="N21" s="68" t="s">
        <v>127</v>
      </c>
      <c r="O21" s="161" t="s">
        <v>231</v>
      </c>
      <c r="Q21" s="1" t="str">
        <f t="shared" ref="Q21:Q22" si="8">Q20</f>
        <v>02</v>
      </c>
      <c r="R21" s="1" t="s">
        <v>74</v>
      </c>
    </row>
    <row r="22" spans="2:18" s="1" customFormat="1" ht="15.75" x14ac:dyDescent="0.2">
      <c r="B22" s="242"/>
      <c r="C22" s="242"/>
      <c r="D22" s="242"/>
      <c r="E22" s="243"/>
      <c r="F22" s="242"/>
      <c r="G22" s="244"/>
      <c r="H22" s="245"/>
      <c r="I22" s="227"/>
      <c r="J22" s="230"/>
      <c r="K22" s="66" t="s">
        <v>73</v>
      </c>
      <c r="L22" s="68" t="s">
        <v>53</v>
      </c>
      <c r="M22" s="67" t="s">
        <v>55</v>
      </c>
      <c r="N22" s="68" t="s">
        <v>64</v>
      </c>
      <c r="O22" s="161" t="s">
        <v>232</v>
      </c>
      <c r="Q22" s="1" t="str">
        <f t="shared" si="8"/>
        <v>02</v>
      </c>
      <c r="R22" s="1" t="s">
        <v>73</v>
      </c>
    </row>
    <row r="23" spans="2:18" s="1" customFormat="1" ht="15.75" x14ac:dyDescent="0.2">
      <c r="B23" s="242"/>
      <c r="C23" s="242"/>
      <c r="D23" s="242"/>
      <c r="E23" s="243"/>
      <c r="F23" s="242"/>
      <c r="G23" s="244"/>
      <c r="H23" s="245"/>
      <c r="I23" s="231" t="s">
        <v>57</v>
      </c>
      <c r="J23" s="231" t="s">
        <v>23</v>
      </c>
      <c r="K23" s="231" t="s">
        <v>85</v>
      </c>
      <c r="L23" s="234" t="s">
        <v>11</v>
      </c>
      <c r="M23" s="69" t="s">
        <v>55</v>
      </c>
      <c r="N23" s="70" t="s">
        <v>119</v>
      </c>
      <c r="O23" s="162" t="s">
        <v>233</v>
      </c>
      <c r="Q23" s="1" t="s">
        <v>57</v>
      </c>
      <c r="R23" s="1" t="s">
        <v>85</v>
      </c>
    </row>
    <row r="24" spans="2:18" s="1" customFormat="1" ht="15.75" x14ac:dyDescent="0.2">
      <c r="B24" s="242"/>
      <c r="C24" s="242"/>
      <c r="D24" s="242"/>
      <c r="E24" s="243"/>
      <c r="F24" s="242"/>
      <c r="G24" s="244"/>
      <c r="H24" s="245"/>
      <c r="I24" s="232"/>
      <c r="J24" s="232"/>
      <c r="K24" s="232"/>
      <c r="L24" s="240"/>
      <c r="M24" s="69" t="s">
        <v>56</v>
      </c>
      <c r="N24" s="70" t="s">
        <v>36</v>
      </c>
      <c r="O24" s="162" t="s">
        <v>234</v>
      </c>
      <c r="Q24" s="1" t="str">
        <f t="shared" ref="Q24:R38" si="9">Q23</f>
        <v>03</v>
      </c>
      <c r="R24" s="1" t="str">
        <f t="shared" si="9"/>
        <v>002</v>
      </c>
    </row>
    <row r="25" spans="2:18" s="1" customFormat="1" ht="15.75" x14ac:dyDescent="0.2">
      <c r="B25" s="242"/>
      <c r="C25" s="242"/>
      <c r="D25" s="242"/>
      <c r="E25" s="243"/>
      <c r="F25" s="242"/>
      <c r="G25" s="244"/>
      <c r="H25" s="245"/>
      <c r="I25" s="232"/>
      <c r="J25" s="232"/>
      <c r="K25" s="232"/>
      <c r="L25" s="240"/>
      <c r="M25" s="69" t="s">
        <v>57</v>
      </c>
      <c r="N25" s="70" t="s">
        <v>166</v>
      </c>
      <c r="O25" s="162" t="s">
        <v>235</v>
      </c>
      <c r="Q25" s="1" t="str">
        <f t="shared" si="9"/>
        <v>03</v>
      </c>
      <c r="R25" s="1" t="str">
        <f t="shared" si="9"/>
        <v>002</v>
      </c>
    </row>
    <row r="26" spans="2:18" s="1" customFormat="1" ht="15.75" x14ac:dyDescent="0.2">
      <c r="B26" s="242"/>
      <c r="C26" s="242"/>
      <c r="D26" s="242"/>
      <c r="E26" s="243"/>
      <c r="F26" s="242"/>
      <c r="G26" s="244"/>
      <c r="H26" s="245"/>
      <c r="I26" s="232"/>
      <c r="J26" s="232"/>
      <c r="K26" s="233"/>
      <c r="L26" s="235"/>
      <c r="M26" s="69" t="s">
        <v>58</v>
      </c>
      <c r="N26" s="70" t="s">
        <v>167</v>
      </c>
      <c r="O26" s="162" t="s">
        <v>236</v>
      </c>
      <c r="Q26" s="1" t="str">
        <f t="shared" si="9"/>
        <v>03</v>
      </c>
      <c r="R26" s="1" t="str">
        <f t="shared" si="9"/>
        <v>002</v>
      </c>
    </row>
    <row r="27" spans="2:18" s="1" customFormat="1" ht="15.75" x14ac:dyDescent="0.2">
      <c r="B27" s="242"/>
      <c r="C27" s="242"/>
      <c r="D27" s="242"/>
      <c r="E27" s="243"/>
      <c r="F27" s="242"/>
      <c r="G27" s="244"/>
      <c r="H27" s="245"/>
      <c r="I27" s="232"/>
      <c r="J27" s="232"/>
      <c r="K27" s="135" t="s">
        <v>81</v>
      </c>
      <c r="L27" s="70" t="s">
        <v>200</v>
      </c>
      <c r="M27" s="69" t="s">
        <v>55</v>
      </c>
      <c r="N27" s="70" t="s">
        <v>43</v>
      </c>
      <c r="O27" s="162" t="s">
        <v>237</v>
      </c>
      <c r="Q27" s="1" t="str">
        <f t="shared" si="9"/>
        <v>03</v>
      </c>
      <c r="R27" s="1" t="s">
        <v>81</v>
      </c>
    </row>
    <row r="28" spans="2:18" s="1" customFormat="1" ht="15.75" x14ac:dyDescent="0.2">
      <c r="B28" s="242"/>
      <c r="C28" s="242"/>
      <c r="D28" s="242"/>
      <c r="E28" s="243"/>
      <c r="F28" s="242"/>
      <c r="G28" s="244"/>
      <c r="H28" s="245"/>
      <c r="I28" s="232"/>
      <c r="J28" s="232"/>
      <c r="K28" s="135" t="s">
        <v>91</v>
      </c>
      <c r="L28" s="70" t="s">
        <v>168</v>
      </c>
      <c r="M28" s="69" t="s">
        <v>55</v>
      </c>
      <c r="N28" s="71" t="s">
        <v>30</v>
      </c>
      <c r="O28" s="162" t="s">
        <v>238</v>
      </c>
      <c r="Q28" s="1" t="str">
        <f t="shared" si="9"/>
        <v>03</v>
      </c>
      <c r="R28" s="1" t="s">
        <v>91</v>
      </c>
    </row>
    <row r="29" spans="2:18" s="1" customFormat="1" ht="15.75" x14ac:dyDescent="0.2">
      <c r="B29" s="242"/>
      <c r="C29" s="242"/>
      <c r="D29" s="242"/>
      <c r="E29" s="243"/>
      <c r="F29" s="242"/>
      <c r="G29" s="244"/>
      <c r="H29" s="245"/>
      <c r="I29" s="232"/>
      <c r="J29" s="232"/>
      <c r="K29" s="135" t="s">
        <v>68</v>
      </c>
      <c r="L29" s="70" t="s">
        <v>169</v>
      </c>
      <c r="M29" s="69" t="s">
        <v>54</v>
      </c>
      <c r="N29" s="71"/>
      <c r="O29" s="162" t="s">
        <v>239</v>
      </c>
      <c r="Q29" s="1" t="str">
        <f t="shared" si="9"/>
        <v>03</v>
      </c>
      <c r="R29" s="1" t="s">
        <v>68</v>
      </c>
    </row>
    <row r="30" spans="2:18" s="1" customFormat="1" ht="15.75" x14ac:dyDescent="0.2">
      <c r="B30" s="242"/>
      <c r="C30" s="242"/>
      <c r="D30" s="242"/>
      <c r="E30" s="243"/>
      <c r="F30" s="242"/>
      <c r="G30" s="244"/>
      <c r="H30" s="245"/>
      <c r="I30" s="232"/>
      <c r="J30" s="232"/>
      <c r="K30" s="135" t="s">
        <v>80</v>
      </c>
      <c r="L30" s="70" t="s">
        <v>170</v>
      </c>
      <c r="M30" s="69" t="s">
        <v>54</v>
      </c>
      <c r="N30" s="71"/>
      <c r="O30" s="162" t="s">
        <v>240</v>
      </c>
      <c r="Q30" s="1" t="str">
        <f t="shared" si="9"/>
        <v>03</v>
      </c>
      <c r="R30" s="1" t="s">
        <v>80</v>
      </c>
    </row>
    <row r="31" spans="2:18" s="1" customFormat="1" ht="15.75" x14ac:dyDescent="0.2">
      <c r="B31" s="242"/>
      <c r="C31" s="242"/>
      <c r="D31" s="242"/>
      <c r="E31" s="243"/>
      <c r="F31" s="242"/>
      <c r="G31" s="244"/>
      <c r="H31" s="245"/>
      <c r="I31" s="232"/>
      <c r="J31" s="232"/>
      <c r="K31" s="135" t="s">
        <v>69</v>
      </c>
      <c r="L31" s="150" t="s">
        <v>65</v>
      </c>
      <c r="M31" s="119" t="s">
        <v>54</v>
      </c>
      <c r="N31" s="71"/>
      <c r="O31" s="162" t="s">
        <v>241</v>
      </c>
      <c r="Q31" s="118" t="s">
        <v>57</v>
      </c>
      <c r="R31" s="118" t="s">
        <v>69</v>
      </c>
    </row>
    <row r="32" spans="2:18" s="1" customFormat="1" ht="15.75" x14ac:dyDescent="0.2">
      <c r="B32" s="242"/>
      <c r="C32" s="242"/>
      <c r="D32" s="242"/>
      <c r="E32" s="243"/>
      <c r="F32" s="242"/>
      <c r="G32" s="244"/>
      <c r="H32" s="245"/>
      <c r="I32" s="232"/>
      <c r="J32" s="232"/>
      <c r="K32" s="135" t="s">
        <v>76</v>
      </c>
      <c r="L32" s="70" t="s">
        <v>175</v>
      </c>
      <c r="M32" s="69" t="s">
        <v>55</v>
      </c>
      <c r="N32" s="70" t="s">
        <v>171</v>
      </c>
      <c r="O32" s="162" t="s">
        <v>242</v>
      </c>
      <c r="Q32" s="1" t="str">
        <f>Q30</f>
        <v>03</v>
      </c>
      <c r="R32" s="1" t="s">
        <v>76</v>
      </c>
    </row>
    <row r="33" spans="2:18" s="1" customFormat="1" ht="15.75" x14ac:dyDescent="0.25">
      <c r="B33" s="242"/>
      <c r="C33" s="242"/>
      <c r="D33" s="242"/>
      <c r="E33" s="243"/>
      <c r="F33" s="242"/>
      <c r="G33" s="244"/>
      <c r="H33" s="245"/>
      <c r="I33" s="232"/>
      <c r="J33" s="232"/>
      <c r="K33" s="223" t="s">
        <v>79</v>
      </c>
      <c r="L33" s="224" t="s">
        <v>174</v>
      </c>
      <c r="M33" s="69" t="s">
        <v>55</v>
      </c>
      <c r="N33" s="72" t="s">
        <v>33</v>
      </c>
      <c r="O33" s="162" t="s">
        <v>243</v>
      </c>
      <c r="Q33" s="1" t="str">
        <f t="shared" si="9"/>
        <v>03</v>
      </c>
      <c r="R33" s="1" t="s">
        <v>79</v>
      </c>
    </row>
    <row r="34" spans="2:18" s="1" customFormat="1" ht="15.75" x14ac:dyDescent="0.2">
      <c r="B34" s="242"/>
      <c r="C34" s="242"/>
      <c r="D34" s="242"/>
      <c r="E34" s="243"/>
      <c r="F34" s="242"/>
      <c r="G34" s="244"/>
      <c r="H34" s="245"/>
      <c r="I34" s="232"/>
      <c r="J34" s="232"/>
      <c r="K34" s="223"/>
      <c r="L34" s="224"/>
      <c r="M34" s="69" t="s">
        <v>56</v>
      </c>
      <c r="N34" s="70" t="s">
        <v>172</v>
      </c>
      <c r="O34" s="162" t="s">
        <v>244</v>
      </c>
      <c r="Q34" s="1" t="str">
        <f t="shared" si="9"/>
        <v>03</v>
      </c>
      <c r="R34" s="1" t="str">
        <f t="shared" si="9"/>
        <v>018</v>
      </c>
    </row>
    <row r="35" spans="2:18" s="1" customFormat="1" ht="15.75" x14ac:dyDescent="0.2">
      <c r="B35" s="242"/>
      <c r="C35" s="242"/>
      <c r="D35" s="242"/>
      <c r="E35" s="243"/>
      <c r="F35" s="242"/>
      <c r="G35" s="244"/>
      <c r="H35" s="245"/>
      <c r="I35" s="232"/>
      <c r="J35" s="232"/>
      <c r="K35" s="223"/>
      <c r="L35" s="224"/>
      <c r="M35" s="69" t="s">
        <v>57</v>
      </c>
      <c r="N35" s="70" t="s">
        <v>173</v>
      </c>
      <c r="O35" s="162" t="s">
        <v>245</v>
      </c>
      <c r="Q35" s="1" t="str">
        <f t="shared" si="9"/>
        <v>03</v>
      </c>
      <c r="R35" s="1" t="str">
        <f t="shared" si="9"/>
        <v>018</v>
      </c>
    </row>
    <row r="36" spans="2:18" s="1" customFormat="1" ht="31.5" x14ac:dyDescent="0.2">
      <c r="B36" s="242"/>
      <c r="C36" s="242"/>
      <c r="D36" s="242"/>
      <c r="E36" s="243"/>
      <c r="F36" s="242"/>
      <c r="G36" s="244"/>
      <c r="H36" s="245"/>
      <c r="I36" s="232"/>
      <c r="J36" s="232"/>
      <c r="K36" s="223"/>
      <c r="L36" s="224"/>
      <c r="M36" s="69" t="s">
        <v>58</v>
      </c>
      <c r="N36" s="70" t="s">
        <v>335</v>
      </c>
      <c r="O36" s="162" t="s">
        <v>246</v>
      </c>
      <c r="Q36" s="1" t="str">
        <f t="shared" si="9"/>
        <v>03</v>
      </c>
      <c r="R36" s="1" t="str">
        <f t="shared" si="9"/>
        <v>018</v>
      </c>
    </row>
    <row r="37" spans="2:18" s="1" customFormat="1" ht="15.75" x14ac:dyDescent="0.2">
      <c r="B37" s="242"/>
      <c r="C37" s="242"/>
      <c r="D37" s="242"/>
      <c r="E37" s="243"/>
      <c r="F37" s="242"/>
      <c r="G37" s="244"/>
      <c r="H37" s="245"/>
      <c r="I37" s="232"/>
      <c r="J37" s="232"/>
      <c r="K37" s="135" t="s">
        <v>77</v>
      </c>
      <c r="L37" s="70" t="s">
        <v>333</v>
      </c>
      <c r="M37" s="69" t="s">
        <v>54</v>
      </c>
      <c r="N37" s="70"/>
      <c r="O37" s="162" t="s">
        <v>247</v>
      </c>
      <c r="Q37" s="1" t="str">
        <f t="shared" si="9"/>
        <v>03</v>
      </c>
      <c r="R37" s="1" t="s">
        <v>77</v>
      </c>
    </row>
    <row r="38" spans="2:18" s="1" customFormat="1" ht="15.75" x14ac:dyDescent="0.2">
      <c r="B38" s="242"/>
      <c r="C38" s="242"/>
      <c r="D38" s="242"/>
      <c r="E38" s="243"/>
      <c r="F38" s="242"/>
      <c r="G38" s="244"/>
      <c r="H38" s="245"/>
      <c r="I38" s="232"/>
      <c r="J38" s="232"/>
      <c r="K38" s="135" t="s">
        <v>78</v>
      </c>
      <c r="L38" s="70" t="s">
        <v>9</v>
      </c>
      <c r="M38" s="69" t="s">
        <v>55</v>
      </c>
      <c r="N38" s="70" t="s">
        <v>173</v>
      </c>
      <c r="O38" s="162" t="s">
        <v>248</v>
      </c>
      <c r="Q38" s="1" t="str">
        <f t="shared" si="9"/>
        <v>03</v>
      </c>
      <c r="R38" s="1" t="s">
        <v>78</v>
      </c>
    </row>
    <row r="39" spans="2:18" s="1" customFormat="1" ht="15.75" x14ac:dyDescent="0.2">
      <c r="B39" s="242"/>
      <c r="C39" s="242"/>
      <c r="D39" s="242"/>
      <c r="E39" s="243"/>
      <c r="F39" s="242"/>
      <c r="G39" s="244"/>
      <c r="H39" s="245"/>
      <c r="I39" s="232"/>
      <c r="J39" s="232"/>
      <c r="K39" s="135" t="s">
        <v>86</v>
      </c>
      <c r="L39" s="70" t="s">
        <v>10</v>
      </c>
      <c r="M39" s="69" t="s">
        <v>55</v>
      </c>
      <c r="N39" s="139" t="s">
        <v>176</v>
      </c>
      <c r="O39" s="162" t="s">
        <v>249</v>
      </c>
      <c r="Q39" s="1" t="str">
        <f t="shared" ref="Q39:R52" si="10">Q38</f>
        <v>03</v>
      </c>
      <c r="R39" s="1" t="s">
        <v>86</v>
      </c>
    </row>
    <row r="40" spans="2:18" s="1" customFormat="1" ht="15.75" x14ac:dyDescent="0.2">
      <c r="B40" s="242"/>
      <c r="C40" s="242"/>
      <c r="D40" s="242"/>
      <c r="E40" s="243"/>
      <c r="F40" s="242"/>
      <c r="G40" s="244"/>
      <c r="H40" s="245"/>
      <c r="I40" s="232"/>
      <c r="J40" s="232"/>
      <c r="K40" s="223" t="s">
        <v>83</v>
      </c>
      <c r="L40" s="224" t="s">
        <v>178</v>
      </c>
      <c r="M40" s="73" t="s">
        <v>55</v>
      </c>
      <c r="N40" s="71" t="s">
        <v>177</v>
      </c>
      <c r="O40" s="162" t="s">
        <v>250</v>
      </c>
      <c r="Q40" s="1" t="str">
        <f t="shared" si="10"/>
        <v>03</v>
      </c>
      <c r="R40" s="1" t="s">
        <v>83</v>
      </c>
    </row>
    <row r="41" spans="2:18" s="1" customFormat="1" ht="15.75" x14ac:dyDescent="0.2">
      <c r="B41" s="242"/>
      <c r="C41" s="242"/>
      <c r="D41" s="242"/>
      <c r="E41" s="243"/>
      <c r="F41" s="242"/>
      <c r="G41" s="244"/>
      <c r="H41" s="245"/>
      <c r="I41" s="232"/>
      <c r="J41" s="232"/>
      <c r="K41" s="223"/>
      <c r="L41" s="224"/>
      <c r="M41" s="73" t="s">
        <v>56</v>
      </c>
      <c r="N41" s="71" t="s">
        <v>39</v>
      </c>
      <c r="O41" s="162" t="s">
        <v>251</v>
      </c>
      <c r="Q41" s="1" t="str">
        <f t="shared" si="10"/>
        <v>03</v>
      </c>
      <c r="R41" s="1" t="str">
        <f t="shared" si="10"/>
        <v>043</v>
      </c>
    </row>
    <row r="42" spans="2:18" s="1" customFormat="1" ht="15.75" x14ac:dyDescent="0.2">
      <c r="B42" s="242"/>
      <c r="C42" s="242"/>
      <c r="D42" s="242"/>
      <c r="E42" s="243"/>
      <c r="F42" s="242"/>
      <c r="G42" s="244"/>
      <c r="H42" s="245"/>
      <c r="I42" s="232"/>
      <c r="J42" s="232"/>
      <c r="K42" s="223"/>
      <c r="L42" s="224"/>
      <c r="M42" s="73" t="s">
        <v>57</v>
      </c>
      <c r="N42" s="71" t="s">
        <v>177</v>
      </c>
      <c r="O42" s="162" t="s">
        <v>252</v>
      </c>
      <c r="Q42" s="1" t="str">
        <f t="shared" si="10"/>
        <v>03</v>
      </c>
      <c r="R42" s="1" t="str">
        <f t="shared" si="10"/>
        <v>043</v>
      </c>
    </row>
    <row r="43" spans="2:18" s="1" customFormat="1" ht="15.75" x14ac:dyDescent="0.2">
      <c r="B43" s="242"/>
      <c r="C43" s="242"/>
      <c r="D43" s="242"/>
      <c r="E43" s="243"/>
      <c r="F43" s="242"/>
      <c r="G43" s="244"/>
      <c r="H43" s="245"/>
      <c r="I43" s="232"/>
      <c r="J43" s="232"/>
      <c r="K43" s="135" t="s">
        <v>88</v>
      </c>
      <c r="L43" s="70" t="s">
        <v>334</v>
      </c>
      <c r="M43" s="69" t="s">
        <v>55</v>
      </c>
      <c r="N43" s="70" t="s">
        <v>179</v>
      </c>
      <c r="O43" s="162" t="s">
        <v>253</v>
      </c>
      <c r="Q43" s="1" t="str">
        <f t="shared" si="10"/>
        <v>03</v>
      </c>
      <c r="R43" s="1" t="s">
        <v>88</v>
      </c>
    </row>
    <row r="44" spans="2:18" s="1" customFormat="1" ht="15.75" x14ac:dyDescent="0.2">
      <c r="B44" s="242"/>
      <c r="C44" s="242"/>
      <c r="D44" s="242"/>
      <c r="E44" s="243"/>
      <c r="F44" s="242"/>
      <c r="G44" s="244"/>
      <c r="H44" s="245"/>
      <c r="I44" s="232"/>
      <c r="J44" s="232"/>
      <c r="K44" s="135" t="s">
        <v>89</v>
      </c>
      <c r="L44" s="70" t="s">
        <v>34</v>
      </c>
      <c r="M44" s="69" t="s">
        <v>55</v>
      </c>
      <c r="N44" s="74" t="s">
        <v>35</v>
      </c>
      <c r="O44" s="162" t="s">
        <v>254</v>
      </c>
      <c r="Q44" s="1" t="str">
        <f t="shared" si="10"/>
        <v>03</v>
      </c>
      <c r="R44" s="1" t="s">
        <v>89</v>
      </c>
    </row>
    <row r="45" spans="2:18" s="1" customFormat="1" ht="15.75" x14ac:dyDescent="0.2">
      <c r="B45" s="242"/>
      <c r="C45" s="242"/>
      <c r="D45" s="242"/>
      <c r="E45" s="243"/>
      <c r="F45" s="242"/>
      <c r="G45" s="244"/>
      <c r="H45" s="245"/>
      <c r="I45" s="232"/>
      <c r="J45" s="232"/>
      <c r="K45" s="135" t="s">
        <v>67</v>
      </c>
      <c r="L45" s="70" t="s">
        <v>7</v>
      </c>
      <c r="M45" s="69" t="s">
        <v>55</v>
      </c>
      <c r="N45" s="70" t="s">
        <v>331</v>
      </c>
      <c r="O45" s="162" t="s">
        <v>255</v>
      </c>
      <c r="Q45" s="1" t="str">
        <f t="shared" si="10"/>
        <v>03</v>
      </c>
      <c r="R45" s="1" t="s">
        <v>67</v>
      </c>
    </row>
    <row r="46" spans="2:18" s="1" customFormat="1" ht="15.75" x14ac:dyDescent="0.2">
      <c r="B46" s="242"/>
      <c r="C46" s="242"/>
      <c r="D46" s="242"/>
      <c r="E46" s="243"/>
      <c r="F46" s="242"/>
      <c r="G46" s="244"/>
      <c r="H46" s="245"/>
      <c r="I46" s="232"/>
      <c r="J46" s="232"/>
      <c r="K46" s="135" t="s">
        <v>82</v>
      </c>
      <c r="L46" s="70" t="s">
        <v>198</v>
      </c>
      <c r="M46" s="69" t="s">
        <v>55</v>
      </c>
      <c r="N46" s="70" t="s">
        <v>38</v>
      </c>
      <c r="O46" s="162" t="s">
        <v>256</v>
      </c>
      <c r="Q46" s="1" t="str">
        <f t="shared" si="10"/>
        <v>03</v>
      </c>
      <c r="R46" s="1" t="s">
        <v>82</v>
      </c>
    </row>
    <row r="47" spans="2:18" s="1" customFormat="1" ht="15.75" x14ac:dyDescent="0.2">
      <c r="B47" s="242"/>
      <c r="C47" s="242"/>
      <c r="D47" s="242"/>
      <c r="E47" s="243"/>
      <c r="F47" s="242"/>
      <c r="G47" s="244"/>
      <c r="H47" s="245"/>
      <c r="I47" s="232"/>
      <c r="J47" s="232"/>
      <c r="K47" s="223" t="s">
        <v>84</v>
      </c>
      <c r="L47" s="224" t="s">
        <v>180</v>
      </c>
      <c r="M47" s="75" t="s">
        <v>55</v>
      </c>
      <c r="N47" s="70" t="s">
        <v>185</v>
      </c>
      <c r="O47" s="162" t="s">
        <v>257</v>
      </c>
      <c r="Q47" s="1" t="str">
        <f t="shared" si="10"/>
        <v>03</v>
      </c>
      <c r="R47" s="1" t="s">
        <v>84</v>
      </c>
    </row>
    <row r="48" spans="2:18" s="1" customFormat="1" ht="15.75" x14ac:dyDescent="0.2">
      <c r="B48" s="242"/>
      <c r="C48" s="242"/>
      <c r="D48" s="242"/>
      <c r="E48" s="243"/>
      <c r="F48" s="242"/>
      <c r="G48" s="244"/>
      <c r="H48" s="245"/>
      <c r="I48" s="232"/>
      <c r="J48" s="232"/>
      <c r="K48" s="223"/>
      <c r="L48" s="224"/>
      <c r="M48" s="76" t="s">
        <v>56</v>
      </c>
      <c r="N48" s="71" t="s">
        <v>184</v>
      </c>
      <c r="O48" s="162" t="s">
        <v>258</v>
      </c>
      <c r="Q48" s="1" t="str">
        <f t="shared" si="10"/>
        <v>03</v>
      </c>
      <c r="R48" s="1" t="str">
        <f>R47</f>
        <v>056</v>
      </c>
    </row>
    <row r="49" spans="2:18" s="1" customFormat="1" ht="15.75" x14ac:dyDescent="0.2">
      <c r="B49" s="242"/>
      <c r="C49" s="242"/>
      <c r="D49" s="242"/>
      <c r="E49" s="243"/>
      <c r="F49" s="242"/>
      <c r="G49" s="244"/>
      <c r="H49" s="245"/>
      <c r="I49" s="232"/>
      <c r="J49" s="232"/>
      <c r="K49" s="231" t="s">
        <v>87</v>
      </c>
      <c r="L49" s="234" t="s">
        <v>181</v>
      </c>
      <c r="M49" s="69" t="s">
        <v>55</v>
      </c>
      <c r="N49" s="71" t="s">
        <v>182</v>
      </c>
      <c r="O49" s="162" t="s">
        <v>259</v>
      </c>
      <c r="Q49" s="1" t="str">
        <f t="shared" si="10"/>
        <v>03</v>
      </c>
      <c r="R49" s="1" t="s">
        <v>87</v>
      </c>
    </row>
    <row r="50" spans="2:18" s="1" customFormat="1" ht="15.75" x14ac:dyDescent="0.2">
      <c r="B50" s="242"/>
      <c r="C50" s="242"/>
      <c r="D50" s="242"/>
      <c r="E50" s="243"/>
      <c r="F50" s="242"/>
      <c r="G50" s="244"/>
      <c r="H50" s="245"/>
      <c r="I50" s="232"/>
      <c r="J50" s="232"/>
      <c r="K50" s="233"/>
      <c r="L50" s="235"/>
      <c r="M50" s="69" t="s">
        <v>56</v>
      </c>
      <c r="N50" s="70" t="s">
        <v>183</v>
      </c>
      <c r="O50" s="162" t="s">
        <v>260</v>
      </c>
      <c r="Q50" s="1" t="str">
        <f t="shared" si="10"/>
        <v>03</v>
      </c>
      <c r="R50" s="1" t="str">
        <f>R49</f>
        <v>058</v>
      </c>
    </row>
    <row r="51" spans="2:18" s="1" customFormat="1" ht="15.75" x14ac:dyDescent="0.2">
      <c r="B51" s="242"/>
      <c r="C51" s="242"/>
      <c r="D51" s="242"/>
      <c r="E51" s="243"/>
      <c r="F51" s="242"/>
      <c r="G51" s="244"/>
      <c r="H51" s="245"/>
      <c r="I51" s="232"/>
      <c r="J51" s="232"/>
      <c r="K51" s="135" t="s">
        <v>90</v>
      </c>
      <c r="L51" s="70" t="s">
        <v>32</v>
      </c>
      <c r="M51" s="69" t="s">
        <v>55</v>
      </c>
      <c r="N51" s="70" t="s">
        <v>131</v>
      </c>
      <c r="O51" s="162" t="s">
        <v>261</v>
      </c>
      <c r="Q51" s="1" t="str">
        <f t="shared" si="10"/>
        <v>03</v>
      </c>
      <c r="R51" s="1" t="s">
        <v>90</v>
      </c>
    </row>
    <row r="52" spans="2:18" s="1" customFormat="1" ht="15.75" x14ac:dyDescent="0.2">
      <c r="B52" s="242"/>
      <c r="C52" s="242"/>
      <c r="D52" s="242"/>
      <c r="E52" s="243"/>
      <c r="F52" s="242"/>
      <c r="G52" s="244"/>
      <c r="H52" s="245"/>
      <c r="I52" s="233"/>
      <c r="J52" s="233"/>
      <c r="K52" s="135" t="s">
        <v>73</v>
      </c>
      <c r="L52" s="70" t="s">
        <v>53</v>
      </c>
      <c r="M52" s="69" t="s">
        <v>55</v>
      </c>
      <c r="N52" s="71" t="s">
        <v>64</v>
      </c>
      <c r="O52" s="162" t="s">
        <v>262</v>
      </c>
      <c r="Q52" s="1" t="str">
        <f t="shared" si="10"/>
        <v>03</v>
      </c>
      <c r="R52" s="1" t="s">
        <v>73</v>
      </c>
    </row>
    <row r="53" spans="2:18" s="1" customFormat="1" ht="15.75" x14ac:dyDescent="0.2">
      <c r="B53" s="242"/>
      <c r="C53" s="242"/>
      <c r="D53" s="242"/>
      <c r="E53" s="243"/>
      <c r="F53" s="242"/>
      <c r="G53" s="244"/>
      <c r="H53" s="245"/>
      <c r="I53" s="210" t="s">
        <v>58</v>
      </c>
      <c r="J53" s="210" t="s">
        <v>24</v>
      </c>
      <c r="K53" s="134" t="s">
        <v>69</v>
      </c>
      <c r="L53" s="151" t="s">
        <v>65</v>
      </c>
      <c r="M53" s="120" t="s">
        <v>54</v>
      </c>
      <c r="N53" s="78"/>
      <c r="O53" s="163" t="s">
        <v>263</v>
      </c>
      <c r="Q53" s="118" t="s">
        <v>58</v>
      </c>
      <c r="R53" s="118" t="s">
        <v>69</v>
      </c>
    </row>
    <row r="54" spans="2:18" s="1" customFormat="1" ht="47.25" x14ac:dyDescent="0.2">
      <c r="B54" s="242"/>
      <c r="C54" s="242"/>
      <c r="D54" s="242"/>
      <c r="E54" s="243"/>
      <c r="F54" s="242"/>
      <c r="G54" s="244"/>
      <c r="H54" s="245"/>
      <c r="I54" s="211"/>
      <c r="J54" s="211"/>
      <c r="K54" s="213" t="s">
        <v>67</v>
      </c>
      <c r="L54" s="214" t="s">
        <v>7</v>
      </c>
      <c r="M54" s="77" t="s">
        <v>55</v>
      </c>
      <c r="N54" s="78" t="s">
        <v>375</v>
      </c>
      <c r="O54" s="163" t="s">
        <v>264</v>
      </c>
      <c r="Q54" s="1" t="s">
        <v>58</v>
      </c>
      <c r="R54" s="1" t="s">
        <v>67</v>
      </c>
    </row>
    <row r="55" spans="2:18" s="1" customFormat="1" ht="47.25" x14ac:dyDescent="0.2">
      <c r="B55" s="242"/>
      <c r="C55" s="242"/>
      <c r="D55" s="242"/>
      <c r="E55" s="243"/>
      <c r="F55" s="242"/>
      <c r="G55" s="244"/>
      <c r="H55" s="245"/>
      <c r="I55" s="211"/>
      <c r="J55" s="211"/>
      <c r="K55" s="213"/>
      <c r="L55" s="214"/>
      <c r="M55" s="77" t="s">
        <v>56</v>
      </c>
      <c r="N55" s="78" t="s">
        <v>376</v>
      </c>
      <c r="O55" s="163" t="s">
        <v>265</v>
      </c>
      <c r="Q55" s="1" t="str">
        <f t="shared" ref="Q55:R63" si="11">Q54</f>
        <v>04</v>
      </c>
      <c r="R55" s="1" t="str">
        <f t="shared" si="11"/>
        <v>050</v>
      </c>
    </row>
    <row r="56" spans="2:18" s="1" customFormat="1" ht="63" x14ac:dyDescent="0.2">
      <c r="B56" s="242"/>
      <c r="C56" s="242"/>
      <c r="D56" s="242"/>
      <c r="E56" s="243"/>
      <c r="F56" s="242"/>
      <c r="G56" s="244"/>
      <c r="H56" s="245"/>
      <c r="I56" s="211"/>
      <c r="J56" s="211"/>
      <c r="K56" s="213"/>
      <c r="L56" s="214"/>
      <c r="M56" s="77" t="s">
        <v>57</v>
      </c>
      <c r="N56" s="78" t="s">
        <v>377</v>
      </c>
      <c r="O56" s="163" t="s">
        <v>266</v>
      </c>
      <c r="Q56" s="1" t="str">
        <f t="shared" si="11"/>
        <v>04</v>
      </c>
      <c r="R56" s="1" t="str">
        <f t="shared" si="11"/>
        <v>050</v>
      </c>
    </row>
    <row r="57" spans="2:18" s="1" customFormat="1" ht="47.25" x14ac:dyDescent="0.2">
      <c r="B57" s="242"/>
      <c r="C57" s="242"/>
      <c r="D57" s="242"/>
      <c r="E57" s="243"/>
      <c r="F57" s="242"/>
      <c r="G57" s="244"/>
      <c r="H57" s="245"/>
      <c r="I57" s="211"/>
      <c r="J57" s="211"/>
      <c r="K57" s="213"/>
      <c r="L57" s="214"/>
      <c r="M57" s="77" t="s">
        <v>58</v>
      </c>
      <c r="N57" s="78" t="s">
        <v>396</v>
      </c>
      <c r="O57" s="163" t="s">
        <v>267</v>
      </c>
      <c r="Q57" s="1" t="str">
        <f t="shared" si="11"/>
        <v>04</v>
      </c>
      <c r="R57" s="1" t="str">
        <f t="shared" si="11"/>
        <v>050</v>
      </c>
    </row>
    <row r="58" spans="2:18" s="1" customFormat="1" ht="47.25" x14ac:dyDescent="0.2">
      <c r="B58" s="242"/>
      <c r="C58" s="242"/>
      <c r="D58" s="242"/>
      <c r="E58" s="243"/>
      <c r="F58" s="242"/>
      <c r="G58" s="244"/>
      <c r="H58" s="245"/>
      <c r="I58" s="211"/>
      <c r="J58" s="211"/>
      <c r="K58" s="213"/>
      <c r="L58" s="214"/>
      <c r="M58" s="77" t="s">
        <v>59</v>
      </c>
      <c r="N58" s="78" t="s">
        <v>397</v>
      </c>
      <c r="O58" s="163" t="s">
        <v>268</v>
      </c>
      <c r="Q58" s="1" t="str">
        <f t="shared" si="11"/>
        <v>04</v>
      </c>
      <c r="R58" s="1" t="str">
        <f t="shared" si="11"/>
        <v>050</v>
      </c>
    </row>
    <row r="59" spans="2:18" s="1" customFormat="1" ht="47.25" x14ac:dyDescent="0.2">
      <c r="B59" s="242"/>
      <c r="C59" s="242"/>
      <c r="D59" s="242"/>
      <c r="E59" s="243"/>
      <c r="F59" s="242"/>
      <c r="G59" s="244"/>
      <c r="H59" s="245"/>
      <c r="I59" s="211"/>
      <c r="J59" s="211"/>
      <c r="K59" s="213"/>
      <c r="L59" s="214"/>
      <c r="M59" s="77" t="s">
        <v>60</v>
      </c>
      <c r="N59" s="78" t="s">
        <v>380</v>
      </c>
      <c r="O59" s="163" t="s">
        <v>269</v>
      </c>
      <c r="Q59" s="1" t="str">
        <f t="shared" si="11"/>
        <v>04</v>
      </c>
      <c r="R59" s="1" t="str">
        <f t="shared" si="11"/>
        <v>050</v>
      </c>
    </row>
    <row r="60" spans="2:18" s="1" customFormat="1" ht="31.5" x14ac:dyDescent="0.2">
      <c r="B60" s="242"/>
      <c r="C60" s="242"/>
      <c r="D60" s="242"/>
      <c r="E60" s="243"/>
      <c r="F60" s="242"/>
      <c r="G60" s="244"/>
      <c r="H60" s="245"/>
      <c r="I60" s="211"/>
      <c r="J60" s="211"/>
      <c r="K60" s="213"/>
      <c r="L60" s="214"/>
      <c r="M60" s="77" t="s">
        <v>61</v>
      </c>
      <c r="N60" s="78" t="s">
        <v>381</v>
      </c>
      <c r="O60" s="163" t="s">
        <v>270</v>
      </c>
      <c r="Q60" s="1" t="str">
        <f t="shared" si="11"/>
        <v>04</v>
      </c>
      <c r="R60" s="1" t="str">
        <f t="shared" si="11"/>
        <v>050</v>
      </c>
    </row>
    <row r="61" spans="2:18" s="1" customFormat="1" ht="36.950000000000003" customHeight="1" x14ac:dyDescent="0.2">
      <c r="B61" s="242"/>
      <c r="C61" s="242"/>
      <c r="D61" s="242"/>
      <c r="E61" s="243"/>
      <c r="F61" s="242"/>
      <c r="G61" s="244"/>
      <c r="H61" s="245"/>
      <c r="I61" s="211"/>
      <c r="J61" s="211"/>
      <c r="K61" s="213"/>
      <c r="L61" s="214"/>
      <c r="M61" s="77" t="s">
        <v>62</v>
      </c>
      <c r="N61" s="176" t="s">
        <v>382</v>
      </c>
      <c r="O61" s="163" t="s">
        <v>271</v>
      </c>
      <c r="Q61" s="1" t="str">
        <f t="shared" si="11"/>
        <v>04</v>
      </c>
      <c r="R61" s="1" t="str">
        <f t="shared" si="11"/>
        <v>050</v>
      </c>
    </row>
    <row r="62" spans="2:18" s="1" customFormat="1" ht="31.5" x14ac:dyDescent="0.2">
      <c r="B62" s="242"/>
      <c r="C62" s="242"/>
      <c r="D62" s="242"/>
      <c r="E62" s="243"/>
      <c r="F62" s="242"/>
      <c r="G62" s="244"/>
      <c r="H62" s="245"/>
      <c r="I62" s="211"/>
      <c r="J62" s="211"/>
      <c r="K62" s="213"/>
      <c r="L62" s="214"/>
      <c r="M62" s="77" t="s">
        <v>63</v>
      </c>
      <c r="N62" s="78" t="s">
        <v>383</v>
      </c>
      <c r="O62" s="163" t="s">
        <v>272</v>
      </c>
      <c r="Q62" s="1" t="str">
        <f t="shared" si="11"/>
        <v>04</v>
      </c>
      <c r="R62" s="1" t="str">
        <f t="shared" si="11"/>
        <v>050</v>
      </c>
    </row>
    <row r="63" spans="2:18" s="1" customFormat="1" ht="15.75" x14ac:dyDescent="0.2">
      <c r="B63" s="242"/>
      <c r="C63" s="242"/>
      <c r="D63" s="242"/>
      <c r="E63" s="243"/>
      <c r="F63" s="242"/>
      <c r="G63" s="244"/>
      <c r="H63" s="245"/>
      <c r="I63" s="212"/>
      <c r="J63" s="212"/>
      <c r="K63" s="134" t="s">
        <v>73</v>
      </c>
      <c r="L63" s="78" t="s">
        <v>53</v>
      </c>
      <c r="M63" s="77" t="s">
        <v>55</v>
      </c>
      <c r="N63" s="78" t="s">
        <v>64</v>
      </c>
      <c r="O63" s="163" t="s">
        <v>273</v>
      </c>
      <c r="Q63" s="1" t="str">
        <f t="shared" si="11"/>
        <v>04</v>
      </c>
      <c r="R63" s="1" t="s">
        <v>73</v>
      </c>
    </row>
    <row r="64" spans="2:18" s="1" customFormat="1" ht="15.75" x14ac:dyDescent="0.2">
      <c r="B64" s="242"/>
      <c r="C64" s="242"/>
      <c r="D64" s="242"/>
      <c r="E64" s="243"/>
      <c r="F64" s="242"/>
      <c r="G64" s="244"/>
      <c r="H64" s="245"/>
      <c r="I64" s="215" t="s">
        <v>59</v>
      </c>
      <c r="J64" s="218" t="s">
        <v>26</v>
      </c>
      <c r="K64" s="136" t="s">
        <v>69</v>
      </c>
      <c r="L64" s="152" t="s">
        <v>65</v>
      </c>
      <c r="M64" s="121" t="s">
        <v>54</v>
      </c>
      <c r="N64" s="80"/>
      <c r="O64" s="164" t="s">
        <v>274</v>
      </c>
      <c r="Q64" s="118" t="s">
        <v>59</v>
      </c>
      <c r="R64" s="118" t="s">
        <v>69</v>
      </c>
    </row>
    <row r="65" spans="2:19" s="1" customFormat="1" ht="31.5" customHeight="1" x14ac:dyDescent="0.2">
      <c r="B65" s="242"/>
      <c r="C65" s="242"/>
      <c r="D65" s="242"/>
      <c r="E65" s="243"/>
      <c r="F65" s="242"/>
      <c r="G65" s="244"/>
      <c r="H65" s="245"/>
      <c r="I65" s="216"/>
      <c r="J65" s="219"/>
      <c r="K65" s="221" t="s">
        <v>67</v>
      </c>
      <c r="L65" s="222" t="s">
        <v>7</v>
      </c>
      <c r="M65" s="79" t="s">
        <v>55</v>
      </c>
      <c r="N65" s="80" t="s">
        <v>384</v>
      </c>
      <c r="O65" s="164" t="s">
        <v>275</v>
      </c>
      <c r="Q65" s="1" t="s">
        <v>59</v>
      </c>
      <c r="R65" s="1" t="s">
        <v>67</v>
      </c>
    </row>
    <row r="66" spans="2:19" s="1" customFormat="1" ht="15.75" x14ac:dyDescent="0.2">
      <c r="B66" s="242"/>
      <c r="C66" s="242"/>
      <c r="D66" s="242"/>
      <c r="E66" s="243"/>
      <c r="F66" s="242"/>
      <c r="G66" s="244"/>
      <c r="H66" s="245"/>
      <c r="I66" s="216"/>
      <c r="J66" s="219"/>
      <c r="K66" s="221"/>
      <c r="L66" s="222"/>
      <c r="M66" s="79" t="s">
        <v>56</v>
      </c>
      <c r="N66" s="80" t="s">
        <v>385</v>
      </c>
      <c r="O66" s="164" t="s">
        <v>276</v>
      </c>
      <c r="Q66" s="1" t="str">
        <f t="shared" ref="Q66:R72" si="12">Q65</f>
        <v>05</v>
      </c>
      <c r="R66" s="1" t="str">
        <f t="shared" si="12"/>
        <v>050</v>
      </c>
    </row>
    <row r="67" spans="2:19" s="1" customFormat="1" ht="15.75" x14ac:dyDescent="0.2">
      <c r="B67" s="242"/>
      <c r="C67" s="242"/>
      <c r="D67" s="242"/>
      <c r="E67" s="243"/>
      <c r="F67" s="242"/>
      <c r="G67" s="244"/>
      <c r="H67" s="245"/>
      <c r="I67" s="216"/>
      <c r="J67" s="219"/>
      <c r="K67" s="221"/>
      <c r="L67" s="222"/>
      <c r="M67" s="79" t="s">
        <v>57</v>
      </c>
      <c r="N67" s="80" t="s">
        <v>386</v>
      </c>
      <c r="O67" s="164" t="s">
        <v>277</v>
      </c>
      <c r="Q67" s="1" t="str">
        <f t="shared" si="12"/>
        <v>05</v>
      </c>
      <c r="R67" s="1" t="str">
        <f t="shared" si="12"/>
        <v>050</v>
      </c>
    </row>
    <row r="68" spans="2:19" s="1" customFormat="1" ht="15.75" x14ac:dyDescent="0.2">
      <c r="B68" s="242"/>
      <c r="C68" s="242"/>
      <c r="D68" s="242"/>
      <c r="E68" s="243"/>
      <c r="F68" s="242"/>
      <c r="G68" s="244"/>
      <c r="H68" s="245"/>
      <c r="I68" s="216"/>
      <c r="J68" s="219"/>
      <c r="K68" s="221"/>
      <c r="L68" s="222"/>
      <c r="M68" s="79" t="s">
        <v>58</v>
      </c>
      <c r="N68" s="80" t="s">
        <v>387</v>
      </c>
      <c r="O68" s="164" t="s">
        <v>278</v>
      </c>
      <c r="P68" s="4"/>
      <c r="Q68" s="5" t="str">
        <f t="shared" si="12"/>
        <v>05</v>
      </c>
      <c r="R68" s="6" t="str">
        <f t="shared" si="12"/>
        <v>050</v>
      </c>
    </row>
    <row r="69" spans="2:19" s="1" customFormat="1" ht="31.5" x14ac:dyDescent="0.2">
      <c r="B69" s="242"/>
      <c r="C69" s="242"/>
      <c r="D69" s="242"/>
      <c r="E69" s="243"/>
      <c r="F69" s="242"/>
      <c r="G69" s="244"/>
      <c r="H69" s="245"/>
      <c r="I69" s="216"/>
      <c r="J69" s="219"/>
      <c r="K69" s="221"/>
      <c r="L69" s="222"/>
      <c r="M69" s="79" t="s">
        <v>59</v>
      </c>
      <c r="N69" s="80" t="s">
        <v>388</v>
      </c>
      <c r="O69" s="164" t="s">
        <v>279</v>
      </c>
      <c r="P69" s="4"/>
      <c r="Q69" s="5" t="str">
        <f t="shared" si="12"/>
        <v>05</v>
      </c>
      <c r="R69" s="7" t="str">
        <f t="shared" si="12"/>
        <v>050</v>
      </c>
    </row>
    <row r="70" spans="2:19" s="1" customFormat="1" ht="31.5" x14ac:dyDescent="0.2">
      <c r="B70" s="242"/>
      <c r="C70" s="242"/>
      <c r="D70" s="242"/>
      <c r="E70" s="243"/>
      <c r="F70" s="242"/>
      <c r="G70" s="244"/>
      <c r="H70" s="245"/>
      <c r="I70" s="216"/>
      <c r="J70" s="219"/>
      <c r="K70" s="221"/>
      <c r="L70" s="222"/>
      <c r="M70" s="79" t="s">
        <v>60</v>
      </c>
      <c r="N70" s="80" t="s">
        <v>389</v>
      </c>
      <c r="O70" s="164" t="s">
        <v>280</v>
      </c>
      <c r="P70" s="4"/>
      <c r="Q70" s="5" t="str">
        <f t="shared" si="12"/>
        <v>05</v>
      </c>
      <c r="R70" s="7" t="str">
        <f t="shared" si="12"/>
        <v>050</v>
      </c>
    </row>
    <row r="71" spans="2:19" s="1" customFormat="1" ht="31.5" x14ac:dyDescent="0.2">
      <c r="B71" s="242"/>
      <c r="C71" s="242"/>
      <c r="D71" s="242"/>
      <c r="E71" s="243"/>
      <c r="F71" s="242"/>
      <c r="G71" s="244"/>
      <c r="H71" s="245"/>
      <c r="I71" s="216"/>
      <c r="J71" s="219"/>
      <c r="K71" s="221"/>
      <c r="L71" s="222"/>
      <c r="M71" s="79" t="s">
        <v>61</v>
      </c>
      <c r="N71" s="80" t="s">
        <v>390</v>
      </c>
      <c r="O71" s="164" t="s">
        <v>281</v>
      </c>
      <c r="P71" s="4"/>
      <c r="Q71" s="5" t="str">
        <f t="shared" si="12"/>
        <v>05</v>
      </c>
      <c r="R71" s="7" t="str">
        <f t="shared" si="12"/>
        <v>050</v>
      </c>
    </row>
    <row r="72" spans="2:19" s="1" customFormat="1" ht="15.75" x14ac:dyDescent="0.2">
      <c r="B72" s="242"/>
      <c r="C72" s="242"/>
      <c r="D72" s="242"/>
      <c r="E72" s="243"/>
      <c r="F72" s="242"/>
      <c r="G72" s="244"/>
      <c r="H72" s="245"/>
      <c r="I72" s="217"/>
      <c r="J72" s="220"/>
      <c r="K72" s="136" t="s">
        <v>73</v>
      </c>
      <c r="L72" s="152" t="s">
        <v>53</v>
      </c>
      <c r="M72" s="79" t="s">
        <v>55</v>
      </c>
      <c r="N72" s="80" t="s">
        <v>64</v>
      </c>
      <c r="O72" s="164" t="s">
        <v>282</v>
      </c>
      <c r="P72" s="4"/>
      <c r="Q72" s="5" t="str">
        <f t="shared" si="12"/>
        <v>05</v>
      </c>
      <c r="R72" s="7" t="s">
        <v>73</v>
      </c>
    </row>
    <row r="73" spans="2:19" s="1" customFormat="1" ht="15.75" x14ac:dyDescent="0.2">
      <c r="B73" s="242"/>
      <c r="C73" s="242"/>
      <c r="D73" s="242"/>
      <c r="E73" s="243"/>
      <c r="F73" s="242"/>
      <c r="G73" s="244"/>
      <c r="H73" s="245"/>
      <c r="I73" s="194" t="s">
        <v>60</v>
      </c>
      <c r="J73" s="197" t="s">
        <v>18</v>
      </c>
      <c r="K73" s="137" t="s">
        <v>69</v>
      </c>
      <c r="L73" s="153" t="s">
        <v>65</v>
      </c>
      <c r="M73" s="122" t="s">
        <v>54</v>
      </c>
      <c r="N73" s="82"/>
      <c r="O73" s="165" t="s">
        <v>283</v>
      </c>
      <c r="P73" s="123"/>
      <c r="Q73" s="124" t="s">
        <v>60</v>
      </c>
      <c r="R73" s="125" t="s">
        <v>69</v>
      </c>
    </row>
    <row r="74" spans="2:19" s="1" customFormat="1" ht="15.75" customHeight="1" x14ac:dyDescent="0.2">
      <c r="B74" s="242"/>
      <c r="C74" s="242"/>
      <c r="D74" s="242"/>
      <c r="E74" s="243"/>
      <c r="F74" s="242"/>
      <c r="G74" s="244"/>
      <c r="H74" s="245"/>
      <c r="I74" s="195"/>
      <c r="J74" s="198"/>
      <c r="K74" s="200" t="s">
        <v>67</v>
      </c>
      <c r="L74" s="201" t="s">
        <v>7</v>
      </c>
      <c r="M74" s="81" t="s">
        <v>55</v>
      </c>
      <c r="N74" s="82" t="s">
        <v>12</v>
      </c>
      <c r="O74" s="165" t="s">
        <v>284</v>
      </c>
      <c r="P74" s="4"/>
      <c r="Q74" s="5" t="s">
        <v>60</v>
      </c>
      <c r="R74" s="7" t="s">
        <v>67</v>
      </c>
    </row>
    <row r="75" spans="2:19" s="1" customFormat="1" ht="15.75" x14ac:dyDescent="0.2">
      <c r="B75" s="242"/>
      <c r="C75" s="242"/>
      <c r="D75" s="242"/>
      <c r="E75" s="243"/>
      <c r="F75" s="242"/>
      <c r="G75" s="244"/>
      <c r="H75" s="245"/>
      <c r="I75" s="195"/>
      <c r="J75" s="198"/>
      <c r="K75" s="200"/>
      <c r="L75" s="201"/>
      <c r="M75" s="81" t="s">
        <v>56</v>
      </c>
      <c r="N75" s="82" t="s">
        <v>13</v>
      </c>
      <c r="O75" s="165" t="s">
        <v>285</v>
      </c>
      <c r="Q75" s="1" t="str">
        <f t="shared" ref="Q75:R77" si="13">Q74</f>
        <v>06</v>
      </c>
      <c r="R75" s="1" t="str">
        <f t="shared" si="13"/>
        <v>050</v>
      </c>
    </row>
    <row r="76" spans="2:19" s="1" customFormat="1" ht="15.75" x14ac:dyDescent="0.2">
      <c r="B76" s="242"/>
      <c r="C76" s="242"/>
      <c r="D76" s="242"/>
      <c r="E76" s="243"/>
      <c r="F76" s="242"/>
      <c r="G76" s="244"/>
      <c r="H76" s="245"/>
      <c r="I76" s="195"/>
      <c r="J76" s="198"/>
      <c r="K76" s="200"/>
      <c r="L76" s="201"/>
      <c r="M76" s="81" t="s">
        <v>57</v>
      </c>
      <c r="N76" s="82" t="s">
        <v>14</v>
      </c>
      <c r="O76" s="165" t="s">
        <v>286</v>
      </c>
      <c r="Q76" s="1" t="str">
        <f t="shared" si="13"/>
        <v>06</v>
      </c>
      <c r="R76" s="1" t="str">
        <f t="shared" si="13"/>
        <v>050</v>
      </c>
    </row>
    <row r="77" spans="2:19" s="1" customFormat="1" ht="15.75" x14ac:dyDescent="0.2">
      <c r="B77" s="242"/>
      <c r="C77" s="242"/>
      <c r="D77" s="242"/>
      <c r="E77" s="243"/>
      <c r="F77" s="242"/>
      <c r="G77" s="244"/>
      <c r="H77" s="245"/>
      <c r="I77" s="196"/>
      <c r="J77" s="199"/>
      <c r="K77" s="137" t="s">
        <v>73</v>
      </c>
      <c r="L77" s="153" t="s">
        <v>53</v>
      </c>
      <c r="M77" s="81" t="s">
        <v>55</v>
      </c>
      <c r="N77" s="82" t="s">
        <v>64</v>
      </c>
      <c r="O77" s="165" t="s">
        <v>287</v>
      </c>
      <c r="Q77" s="1" t="str">
        <f t="shared" si="13"/>
        <v>06</v>
      </c>
      <c r="R77" s="1" t="s">
        <v>73</v>
      </c>
    </row>
    <row r="78" spans="2:19" s="1" customFormat="1" ht="15.75" x14ac:dyDescent="0.2">
      <c r="B78" s="242"/>
      <c r="C78" s="242"/>
      <c r="D78" s="242"/>
      <c r="E78" s="243"/>
      <c r="F78" s="242"/>
      <c r="G78" s="244"/>
      <c r="H78" s="245"/>
      <c r="I78" s="202" t="s">
        <v>61</v>
      </c>
      <c r="J78" s="205" t="s">
        <v>27</v>
      </c>
      <c r="K78" s="138" t="s">
        <v>69</v>
      </c>
      <c r="L78" s="154" t="s">
        <v>65</v>
      </c>
      <c r="M78" s="126" t="s">
        <v>54</v>
      </c>
      <c r="N78" s="84"/>
      <c r="O78" s="166" t="s">
        <v>288</v>
      </c>
      <c r="P78" s="118"/>
      <c r="Q78" s="118" t="s">
        <v>61</v>
      </c>
      <c r="R78" s="118" t="s">
        <v>69</v>
      </c>
      <c r="S78" s="118"/>
    </row>
    <row r="79" spans="2:19" s="1" customFormat="1" ht="47.25" customHeight="1" x14ac:dyDescent="0.2">
      <c r="B79" s="242"/>
      <c r="C79" s="242"/>
      <c r="D79" s="242"/>
      <c r="E79" s="243"/>
      <c r="F79" s="242"/>
      <c r="G79" s="244"/>
      <c r="H79" s="245"/>
      <c r="I79" s="203"/>
      <c r="J79" s="206"/>
      <c r="K79" s="208" t="s">
        <v>67</v>
      </c>
      <c r="L79" s="209" t="s">
        <v>7</v>
      </c>
      <c r="M79" s="83" t="s">
        <v>55</v>
      </c>
      <c r="N79" s="84" t="s">
        <v>365</v>
      </c>
      <c r="O79" s="166" t="s">
        <v>289</v>
      </c>
      <c r="Q79" s="1" t="s">
        <v>61</v>
      </c>
      <c r="R79" s="1" t="s">
        <v>67</v>
      </c>
    </row>
    <row r="80" spans="2:19" s="1" customFormat="1" ht="15.75" x14ac:dyDescent="0.2">
      <c r="B80" s="242"/>
      <c r="C80" s="242"/>
      <c r="D80" s="242"/>
      <c r="E80" s="243"/>
      <c r="F80" s="242"/>
      <c r="G80" s="244"/>
      <c r="H80" s="245"/>
      <c r="I80" s="203"/>
      <c r="J80" s="206"/>
      <c r="K80" s="208"/>
      <c r="L80" s="209"/>
      <c r="M80" s="83" t="s">
        <v>56</v>
      </c>
      <c r="N80" s="84" t="s">
        <v>366</v>
      </c>
      <c r="O80" s="166" t="s">
        <v>290</v>
      </c>
      <c r="Q80" s="1" t="str">
        <f t="shared" ref="Q80:R83" si="14">Q79</f>
        <v>07</v>
      </c>
      <c r="R80" s="1" t="str">
        <f t="shared" si="14"/>
        <v>050</v>
      </c>
    </row>
    <row r="81" spans="2:18" s="1" customFormat="1" ht="15.75" x14ac:dyDescent="0.2">
      <c r="B81" s="242"/>
      <c r="C81" s="242"/>
      <c r="D81" s="242"/>
      <c r="E81" s="243"/>
      <c r="F81" s="242"/>
      <c r="G81" s="244"/>
      <c r="H81" s="245"/>
      <c r="I81" s="203"/>
      <c r="J81" s="206"/>
      <c r="K81" s="208"/>
      <c r="L81" s="209"/>
      <c r="M81" s="83" t="s">
        <v>57</v>
      </c>
      <c r="N81" s="84" t="s">
        <v>367</v>
      </c>
      <c r="O81" s="166" t="s">
        <v>291</v>
      </c>
      <c r="Q81" s="1" t="str">
        <f t="shared" si="14"/>
        <v>07</v>
      </c>
      <c r="R81" s="1" t="str">
        <f t="shared" si="14"/>
        <v>050</v>
      </c>
    </row>
    <row r="82" spans="2:18" s="1" customFormat="1" ht="15.75" x14ac:dyDescent="0.2">
      <c r="B82" s="242"/>
      <c r="C82" s="242"/>
      <c r="D82" s="242"/>
      <c r="E82" s="243"/>
      <c r="F82" s="242"/>
      <c r="G82" s="244"/>
      <c r="H82" s="245"/>
      <c r="I82" s="203"/>
      <c r="J82" s="206"/>
      <c r="K82" s="138" t="s">
        <v>92</v>
      </c>
      <c r="L82" s="154" t="s">
        <v>187</v>
      </c>
      <c r="M82" s="83" t="s">
        <v>55</v>
      </c>
      <c r="N82" s="84" t="s">
        <v>186</v>
      </c>
      <c r="O82" s="166" t="s">
        <v>292</v>
      </c>
      <c r="Q82" s="1" t="str">
        <f t="shared" si="14"/>
        <v>07</v>
      </c>
      <c r="R82" s="1" t="s">
        <v>92</v>
      </c>
    </row>
    <row r="83" spans="2:18" s="1" customFormat="1" ht="15.75" x14ac:dyDescent="0.2">
      <c r="B83" s="242"/>
      <c r="C83" s="242"/>
      <c r="D83" s="242"/>
      <c r="E83" s="243"/>
      <c r="F83" s="242"/>
      <c r="G83" s="244"/>
      <c r="H83" s="245"/>
      <c r="I83" s="204"/>
      <c r="J83" s="207"/>
      <c r="K83" s="138" t="s">
        <v>73</v>
      </c>
      <c r="L83" s="154" t="s">
        <v>53</v>
      </c>
      <c r="M83" s="83" t="s">
        <v>55</v>
      </c>
      <c r="N83" s="84" t="s">
        <v>64</v>
      </c>
      <c r="O83" s="166" t="s">
        <v>293</v>
      </c>
      <c r="P83" s="2"/>
      <c r="Q83" s="1" t="str">
        <f t="shared" si="14"/>
        <v>07</v>
      </c>
      <c r="R83" s="1" t="s">
        <v>73</v>
      </c>
    </row>
    <row r="84" spans="2:18" s="1" customFormat="1" ht="31.5" x14ac:dyDescent="0.2">
      <c r="B84" s="242"/>
      <c r="C84" s="242"/>
      <c r="D84" s="242"/>
      <c r="E84" s="243"/>
      <c r="F84" s="242"/>
      <c r="G84" s="244"/>
      <c r="H84" s="245"/>
      <c r="I84" s="184" t="s">
        <v>62</v>
      </c>
      <c r="J84" s="187" t="s">
        <v>25</v>
      </c>
      <c r="K84" s="184" t="s">
        <v>94</v>
      </c>
      <c r="L84" s="190" t="s">
        <v>201</v>
      </c>
      <c r="M84" s="85" t="s">
        <v>55</v>
      </c>
      <c r="N84" s="86" t="s">
        <v>188</v>
      </c>
      <c r="O84" s="167" t="s">
        <v>294</v>
      </c>
      <c r="Q84" s="1" t="s">
        <v>62</v>
      </c>
      <c r="R84" s="1" t="s">
        <v>94</v>
      </c>
    </row>
    <row r="85" spans="2:18" s="1" customFormat="1" ht="15.75" x14ac:dyDescent="0.2">
      <c r="B85" s="242"/>
      <c r="C85" s="242"/>
      <c r="D85" s="242"/>
      <c r="E85" s="243"/>
      <c r="F85" s="242"/>
      <c r="G85" s="244"/>
      <c r="H85" s="245"/>
      <c r="I85" s="185"/>
      <c r="J85" s="188"/>
      <c r="K85" s="186"/>
      <c r="L85" s="191"/>
      <c r="M85" s="85" t="s">
        <v>56</v>
      </c>
      <c r="N85" s="86" t="s">
        <v>44</v>
      </c>
      <c r="O85" s="167" t="s">
        <v>295</v>
      </c>
      <c r="Q85" s="1" t="str">
        <f t="shared" ref="Q85:R100" si="15">Q84</f>
        <v>08</v>
      </c>
      <c r="R85" s="1" t="str">
        <f>R84</f>
        <v>005</v>
      </c>
    </row>
    <row r="86" spans="2:18" s="1" customFormat="1" ht="15.75" x14ac:dyDescent="0.2">
      <c r="B86" s="242"/>
      <c r="C86" s="242"/>
      <c r="D86" s="242"/>
      <c r="E86" s="243"/>
      <c r="F86" s="242"/>
      <c r="G86" s="244"/>
      <c r="H86" s="245"/>
      <c r="I86" s="185"/>
      <c r="J86" s="188"/>
      <c r="K86" s="132" t="s">
        <v>69</v>
      </c>
      <c r="L86" s="155" t="s">
        <v>65</v>
      </c>
      <c r="M86" s="133" t="s">
        <v>54</v>
      </c>
      <c r="N86" s="86"/>
      <c r="O86" s="167" t="s">
        <v>296</v>
      </c>
      <c r="P86" s="118"/>
      <c r="Q86" s="118" t="s">
        <v>62</v>
      </c>
      <c r="R86" s="118" t="s">
        <v>69</v>
      </c>
    </row>
    <row r="87" spans="2:18" s="1" customFormat="1" ht="31.5" x14ac:dyDescent="0.2">
      <c r="B87" s="242"/>
      <c r="C87" s="242"/>
      <c r="D87" s="242"/>
      <c r="E87" s="243"/>
      <c r="F87" s="242"/>
      <c r="G87" s="244"/>
      <c r="H87" s="245"/>
      <c r="I87" s="185"/>
      <c r="J87" s="188"/>
      <c r="K87" s="192" t="s">
        <v>95</v>
      </c>
      <c r="L87" s="193" t="s">
        <v>16</v>
      </c>
      <c r="M87" s="85" t="s">
        <v>55</v>
      </c>
      <c r="N87" s="86" t="s">
        <v>189</v>
      </c>
      <c r="O87" s="167" t="s">
        <v>297</v>
      </c>
      <c r="Q87" s="1" t="str">
        <f>Q85</f>
        <v>08</v>
      </c>
      <c r="R87" s="1" t="s">
        <v>95</v>
      </c>
    </row>
    <row r="88" spans="2:18" s="1" customFormat="1" ht="31.5" x14ac:dyDescent="0.2">
      <c r="B88" s="242"/>
      <c r="C88" s="242"/>
      <c r="D88" s="242"/>
      <c r="E88" s="243"/>
      <c r="F88" s="242"/>
      <c r="G88" s="244"/>
      <c r="H88" s="245"/>
      <c r="I88" s="185"/>
      <c r="J88" s="188"/>
      <c r="K88" s="192"/>
      <c r="L88" s="193"/>
      <c r="M88" s="85" t="s">
        <v>56</v>
      </c>
      <c r="N88" s="86" t="s">
        <v>190</v>
      </c>
      <c r="O88" s="167" t="s">
        <v>298</v>
      </c>
      <c r="Q88" s="1" t="str">
        <f t="shared" si="15"/>
        <v>08</v>
      </c>
      <c r="R88" s="1" t="str">
        <f t="shared" si="15"/>
        <v>072</v>
      </c>
    </row>
    <row r="89" spans="2:18" s="1" customFormat="1" ht="31.5" x14ac:dyDescent="0.2">
      <c r="B89" s="242"/>
      <c r="C89" s="242"/>
      <c r="D89" s="242"/>
      <c r="E89" s="243"/>
      <c r="F89" s="242"/>
      <c r="G89" s="244"/>
      <c r="H89" s="245"/>
      <c r="I89" s="185"/>
      <c r="J89" s="188"/>
      <c r="K89" s="192"/>
      <c r="L89" s="193"/>
      <c r="M89" s="85" t="s">
        <v>57</v>
      </c>
      <c r="N89" s="86" t="s">
        <v>202</v>
      </c>
      <c r="O89" s="167" t="s">
        <v>299</v>
      </c>
      <c r="Q89" s="1" t="str">
        <f t="shared" si="15"/>
        <v>08</v>
      </c>
      <c r="R89" s="1" t="str">
        <f t="shared" si="15"/>
        <v>072</v>
      </c>
    </row>
    <row r="90" spans="2:18" s="1" customFormat="1" ht="31.5" x14ac:dyDescent="0.2">
      <c r="B90" s="242"/>
      <c r="C90" s="242"/>
      <c r="D90" s="242"/>
      <c r="E90" s="243"/>
      <c r="F90" s="242"/>
      <c r="G90" s="244"/>
      <c r="H90" s="245"/>
      <c r="I90" s="185"/>
      <c r="J90" s="188"/>
      <c r="K90" s="192"/>
      <c r="L90" s="193"/>
      <c r="M90" s="85" t="s">
        <v>58</v>
      </c>
      <c r="N90" s="86" t="s">
        <v>191</v>
      </c>
      <c r="O90" s="167" t="s">
        <v>300</v>
      </c>
      <c r="Q90" s="1" t="str">
        <f t="shared" si="15"/>
        <v>08</v>
      </c>
      <c r="R90" s="1" t="str">
        <f t="shared" si="15"/>
        <v>072</v>
      </c>
    </row>
    <row r="91" spans="2:18" s="1" customFormat="1" ht="31.5" x14ac:dyDescent="0.2">
      <c r="B91" s="242"/>
      <c r="C91" s="242"/>
      <c r="D91" s="242"/>
      <c r="E91" s="243"/>
      <c r="F91" s="242"/>
      <c r="G91" s="244"/>
      <c r="H91" s="245"/>
      <c r="I91" s="185"/>
      <c r="J91" s="188"/>
      <c r="K91" s="192"/>
      <c r="L91" s="193"/>
      <c r="M91" s="85" t="s">
        <v>59</v>
      </c>
      <c r="N91" s="86" t="s">
        <v>203</v>
      </c>
      <c r="O91" s="167" t="s">
        <v>301</v>
      </c>
      <c r="Q91" s="1" t="str">
        <f t="shared" si="15"/>
        <v>08</v>
      </c>
      <c r="R91" s="1" t="str">
        <f t="shared" si="15"/>
        <v>072</v>
      </c>
    </row>
    <row r="92" spans="2:18" s="1" customFormat="1" ht="15.75" x14ac:dyDescent="0.2">
      <c r="B92" s="242"/>
      <c r="C92" s="242"/>
      <c r="D92" s="242"/>
      <c r="E92" s="243"/>
      <c r="F92" s="242"/>
      <c r="G92" s="244"/>
      <c r="H92" s="245"/>
      <c r="I92" s="185"/>
      <c r="J92" s="188"/>
      <c r="K92" s="192"/>
      <c r="L92" s="193"/>
      <c r="M92" s="85" t="s">
        <v>60</v>
      </c>
      <c r="N92" s="86" t="s">
        <v>204</v>
      </c>
      <c r="O92" s="167" t="s">
        <v>302</v>
      </c>
      <c r="Q92" s="1" t="str">
        <f t="shared" si="15"/>
        <v>08</v>
      </c>
      <c r="R92" s="1" t="str">
        <f t="shared" si="15"/>
        <v>072</v>
      </c>
    </row>
    <row r="93" spans="2:18" s="1" customFormat="1" ht="15.75" x14ac:dyDescent="0.2">
      <c r="B93" s="242"/>
      <c r="C93" s="242"/>
      <c r="D93" s="242"/>
      <c r="E93" s="243"/>
      <c r="F93" s="242"/>
      <c r="G93" s="244"/>
      <c r="H93" s="245"/>
      <c r="I93" s="185"/>
      <c r="J93" s="188"/>
      <c r="K93" s="192"/>
      <c r="L93" s="193"/>
      <c r="M93" s="85" t="s">
        <v>61</v>
      </c>
      <c r="N93" s="86" t="s">
        <v>123</v>
      </c>
      <c r="O93" s="167" t="s">
        <v>303</v>
      </c>
      <c r="Q93" s="1" t="str">
        <f t="shared" si="15"/>
        <v>08</v>
      </c>
      <c r="R93" s="1" t="str">
        <f t="shared" si="15"/>
        <v>072</v>
      </c>
    </row>
    <row r="94" spans="2:18" s="1" customFormat="1" ht="31.5" x14ac:dyDescent="0.2">
      <c r="B94" s="242"/>
      <c r="C94" s="242"/>
      <c r="D94" s="242"/>
      <c r="E94" s="243"/>
      <c r="F94" s="242"/>
      <c r="G94" s="244"/>
      <c r="H94" s="245"/>
      <c r="I94" s="185"/>
      <c r="J94" s="188"/>
      <c r="K94" s="192"/>
      <c r="L94" s="193"/>
      <c r="M94" s="85" t="s">
        <v>62</v>
      </c>
      <c r="N94" s="86" t="s">
        <v>124</v>
      </c>
      <c r="O94" s="167" t="s">
        <v>304</v>
      </c>
      <c r="Q94" s="1" t="str">
        <f t="shared" si="15"/>
        <v>08</v>
      </c>
      <c r="R94" s="1" t="str">
        <f t="shared" si="15"/>
        <v>072</v>
      </c>
    </row>
    <row r="95" spans="2:18" s="1" customFormat="1" ht="15.75" x14ac:dyDescent="0.2">
      <c r="B95" s="242"/>
      <c r="C95" s="242"/>
      <c r="D95" s="242"/>
      <c r="E95" s="243"/>
      <c r="F95" s="242"/>
      <c r="G95" s="244"/>
      <c r="H95" s="245"/>
      <c r="I95" s="185"/>
      <c r="J95" s="188"/>
      <c r="K95" s="192"/>
      <c r="L95" s="193"/>
      <c r="M95" s="85" t="s">
        <v>63</v>
      </c>
      <c r="N95" s="86" t="s">
        <v>125</v>
      </c>
      <c r="O95" s="167" t="s">
        <v>305</v>
      </c>
      <c r="Q95" s="1" t="str">
        <f t="shared" si="15"/>
        <v>08</v>
      </c>
      <c r="R95" s="1" t="str">
        <f t="shared" si="15"/>
        <v>072</v>
      </c>
    </row>
    <row r="96" spans="2:18" s="1" customFormat="1" ht="15.75" x14ac:dyDescent="0.2">
      <c r="B96" s="242"/>
      <c r="C96" s="242"/>
      <c r="D96" s="242"/>
      <c r="E96" s="243"/>
      <c r="F96" s="242"/>
      <c r="G96" s="244"/>
      <c r="H96" s="245"/>
      <c r="I96" s="185"/>
      <c r="J96" s="188"/>
      <c r="K96" s="192"/>
      <c r="L96" s="193"/>
      <c r="M96" s="85">
        <v>10</v>
      </c>
      <c r="N96" s="86" t="s">
        <v>126</v>
      </c>
      <c r="O96" s="167" t="s">
        <v>306</v>
      </c>
      <c r="Q96" s="1" t="str">
        <f t="shared" si="15"/>
        <v>08</v>
      </c>
      <c r="R96" s="1" t="str">
        <f t="shared" si="15"/>
        <v>072</v>
      </c>
    </row>
    <row r="97" spans="2:23" s="1" customFormat="1" ht="31.5" x14ac:dyDescent="0.2">
      <c r="B97" s="242"/>
      <c r="C97" s="242"/>
      <c r="D97" s="242"/>
      <c r="E97" s="243"/>
      <c r="F97" s="242"/>
      <c r="G97" s="244"/>
      <c r="H97" s="245"/>
      <c r="I97" s="185"/>
      <c r="J97" s="188"/>
      <c r="K97" s="192"/>
      <c r="L97" s="193"/>
      <c r="M97" s="85">
        <v>11</v>
      </c>
      <c r="N97" s="86" t="s">
        <v>192</v>
      </c>
      <c r="O97" s="167" t="s">
        <v>307</v>
      </c>
      <c r="Q97" s="1" t="str">
        <f t="shared" si="15"/>
        <v>08</v>
      </c>
      <c r="R97" s="1" t="str">
        <f t="shared" si="15"/>
        <v>072</v>
      </c>
    </row>
    <row r="98" spans="2:23" s="1" customFormat="1" ht="47.25" x14ac:dyDescent="0.2">
      <c r="B98" s="242"/>
      <c r="C98" s="242"/>
      <c r="D98" s="242"/>
      <c r="E98" s="243"/>
      <c r="F98" s="242"/>
      <c r="G98" s="244"/>
      <c r="H98" s="245"/>
      <c r="I98" s="185"/>
      <c r="J98" s="188"/>
      <c r="K98" s="192" t="s">
        <v>96</v>
      </c>
      <c r="L98" s="193" t="s">
        <v>193</v>
      </c>
      <c r="M98" s="85" t="s">
        <v>55</v>
      </c>
      <c r="N98" s="86" t="s">
        <v>28</v>
      </c>
      <c r="O98" s="167" t="s">
        <v>308</v>
      </c>
      <c r="Q98" s="1" t="str">
        <f t="shared" si="15"/>
        <v>08</v>
      </c>
      <c r="R98" s="1" t="s">
        <v>96</v>
      </c>
    </row>
    <row r="99" spans="2:23" s="1" customFormat="1" ht="47.25" x14ac:dyDescent="0.2">
      <c r="B99" s="242"/>
      <c r="C99" s="242"/>
      <c r="D99" s="242"/>
      <c r="E99" s="243"/>
      <c r="F99" s="242"/>
      <c r="G99" s="244"/>
      <c r="H99" s="245"/>
      <c r="I99" s="185"/>
      <c r="J99" s="188"/>
      <c r="K99" s="192"/>
      <c r="L99" s="193"/>
      <c r="M99" s="87" t="s">
        <v>56</v>
      </c>
      <c r="N99" s="86" t="s">
        <v>393</v>
      </c>
      <c r="O99" s="167" t="s">
        <v>309</v>
      </c>
      <c r="P99" s="8"/>
      <c r="Q99" s="8" t="str">
        <f t="shared" si="15"/>
        <v>08</v>
      </c>
      <c r="R99" s="7" t="str">
        <f t="shared" si="15"/>
        <v>116</v>
      </c>
    </row>
    <row r="100" spans="2:23" s="1" customFormat="1" ht="47.25" x14ac:dyDescent="0.2">
      <c r="B100" s="242"/>
      <c r="C100" s="242"/>
      <c r="D100" s="242"/>
      <c r="E100" s="243"/>
      <c r="F100" s="242"/>
      <c r="G100" s="244"/>
      <c r="H100" s="245"/>
      <c r="I100" s="185"/>
      <c r="J100" s="188"/>
      <c r="K100" s="192"/>
      <c r="L100" s="193"/>
      <c r="M100" s="88" t="s">
        <v>57</v>
      </c>
      <c r="N100" s="86" t="s">
        <v>195</v>
      </c>
      <c r="O100" s="167" t="s">
        <v>310</v>
      </c>
      <c r="P100" s="8"/>
      <c r="Q100" s="8" t="str">
        <f t="shared" si="15"/>
        <v>08</v>
      </c>
      <c r="R100" s="7" t="str">
        <f t="shared" si="15"/>
        <v>116</v>
      </c>
    </row>
    <row r="101" spans="2:23" s="1" customFormat="1" ht="15.75" x14ac:dyDescent="0.2">
      <c r="B101" s="242"/>
      <c r="C101" s="242"/>
      <c r="D101" s="242"/>
      <c r="E101" s="243"/>
      <c r="F101" s="242"/>
      <c r="G101" s="244"/>
      <c r="H101" s="245"/>
      <c r="I101" s="185"/>
      <c r="J101" s="188"/>
      <c r="K101" s="192"/>
      <c r="L101" s="193"/>
      <c r="M101" s="85" t="s">
        <v>58</v>
      </c>
      <c r="N101" s="86" t="s">
        <v>130</v>
      </c>
      <c r="O101" s="167" t="s">
        <v>311</v>
      </c>
      <c r="Q101" s="1" t="str">
        <f t="shared" ref="Q101:R106" si="16">Q100</f>
        <v>08</v>
      </c>
      <c r="R101" s="1" t="str">
        <f t="shared" si="16"/>
        <v>116</v>
      </c>
    </row>
    <row r="102" spans="2:23" s="1" customFormat="1" ht="15.75" x14ac:dyDescent="0.2">
      <c r="B102" s="242"/>
      <c r="C102" s="242"/>
      <c r="D102" s="242"/>
      <c r="E102" s="243"/>
      <c r="F102" s="242"/>
      <c r="G102" s="244"/>
      <c r="H102" s="245"/>
      <c r="I102" s="185"/>
      <c r="J102" s="188"/>
      <c r="K102" s="192"/>
      <c r="L102" s="193"/>
      <c r="M102" s="85" t="s">
        <v>59</v>
      </c>
      <c r="N102" s="86" t="s">
        <v>194</v>
      </c>
      <c r="O102" s="167" t="s">
        <v>312</v>
      </c>
      <c r="P102" s="8"/>
      <c r="Q102" s="8" t="str">
        <f t="shared" si="16"/>
        <v>08</v>
      </c>
      <c r="R102" s="7" t="str">
        <f t="shared" si="16"/>
        <v>116</v>
      </c>
    </row>
    <row r="103" spans="2:23" s="1" customFormat="1" ht="31.5" x14ac:dyDescent="0.2">
      <c r="B103" s="242"/>
      <c r="C103" s="242"/>
      <c r="D103" s="242"/>
      <c r="E103" s="243"/>
      <c r="F103" s="242"/>
      <c r="G103" s="244"/>
      <c r="H103" s="245"/>
      <c r="I103" s="185"/>
      <c r="J103" s="188"/>
      <c r="K103" s="192"/>
      <c r="L103" s="193"/>
      <c r="M103" s="85" t="s">
        <v>60</v>
      </c>
      <c r="N103" s="86" t="s">
        <v>336</v>
      </c>
      <c r="O103" s="167" t="s">
        <v>313</v>
      </c>
      <c r="Q103" s="1" t="str">
        <f t="shared" si="16"/>
        <v>08</v>
      </c>
      <c r="R103" s="1" t="str">
        <f t="shared" si="16"/>
        <v>116</v>
      </c>
    </row>
    <row r="104" spans="2:23" s="1" customFormat="1" ht="15.75" x14ac:dyDescent="0.2">
      <c r="B104" s="242"/>
      <c r="C104" s="242"/>
      <c r="D104" s="242"/>
      <c r="E104" s="243"/>
      <c r="F104" s="242"/>
      <c r="G104" s="244"/>
      <c r="H104" s="245"/>
      <c r="I104" s="185"/>
      <c r="J104" s="188"/>
      <c r="K104" s="184" t="s">
        <v>93</v>
      </c>
      <c r="L104" s="190" t="s">
        <v>37</v>
      </c>
      <c r="M104" s="85" t="s">
        <v>55</v>
      </c>
      <c r="N104" s="86" t="s">
        <v>15</v>
      </c>
      <c r="O104" s="167" t="s">
        <v>314</v>
      </c>
      <c r="Q104" s="1" t="str">
        <f t="shared" si="16"/>
        <v>08</v>
      </c>
      <c r="R104" s="1" t="s">
        <v>93</v>
      </c>
    </row>
    <row r="105" spans="2:23" s="1" customFormat="1" ht="31.5" x14ac:dyDescent="0.2">
      <c r="B105" s="242"/>
      <c r="C105" s="242"/>
      <c r="D105" s="242"/>
      <c r="E105" s="243"/>
      <c r="F105" s="242"/>
      <c r="G105" s="244"/>
      <c r="H105" s="245"/>
      <c r="I105" s="185"/>
      <c r="J105" s="188"/>
      <c r="K105" s="186"/>
      <c r="L105" s="191"/>
      <c r="M105" s="85" t="s">
        <v>56</v>
      </c>
      <c r="N105" s="86" t="s">
        <v>196</v>
      </c>
      <c r="O105" s="167" t="s">
        <v>315</v>
      </c>
      <c r="P105" s="8"/>
      <c r="Q105" s="8" t="str">
        <f t="shared" si="16"/>
        <v>08</v>
      </c>
      <c r="R105" s="7" t="str">
        <f>R104</f>
        <v>135</v>
      </c>
      <c r="S105" s="2"/>
      <c r="T105" s="2"/>
      <c r="U105" s="2"/>
      <c r="V105" s="2"/>
      <c r="W105" s="2"/>
    </row>
    <row r="106" spans="2:23" s="1" customFormat="1" ht="15.75" x14ac:dyDescent="0.2">
      <c r="B106" s="242"/>
      <c r="C106" s="242"/>
      <c r="D106" s="242"/>
      <c r="E106" s="243"/>
      <c r="F106" s="242"/>
      <c r="G106" s="244"/>
      <c r="H106" s="245"/>
      <c r="I106" s="186"/>
      <c r="J106" s="189"/>
      <c r="K106" s="133" t="s">
        <v>73</v>
      </c>
      <c r="L106" s="86" t="s">
        <v>53</v>
      </c>
      <c r="M106" s="85" t="s">
        <v>55</v>
      </c>
      <c r="N106" s="86" t="s">
        <v>64</v>
      </c>
      <c r="O106" s="167" t="s">
        <v>316</v>
      </c>
      <c r="P106" s="8"/>
      <c r="Q106" s="8" t="str">
        <f t="shared" si="16"/>
        <v>08</v>
      </c>
      <c r="R106" s="7" t="s">
        <v>73</v>
      </c>
      <c r="S106" s="2"/>
      <c r="T106" s="2"/>
      <c r="U106" s="2"/>
      <c r="V106" s="2"/>
      <c r="W106" s="2"/>
    </row>
    <row r="107" spans="2:23" s="1" customFormat="1" ht="15.75" x14ac:dyDescent="0.2">
      <c r="B107" s="242"/>
      <c r="C107" s="242"/>
      <c r="D107" s="242"/>
      <c r="E107" s="243"/>
      <c r="F107" s="242"/>
      <c r="G107" s="244"/>
      <c r="H107" s="245"/>
      <c r="I107" s="177" t="s">
        <v>63</v>
      </c>
      <c r="J107" s="180" t="s">
        <v>29</v>
      </c>
      <c r="K107" s="131" t="s">
        <v>69</v>
      </c>
      <c r="L107" s="80" t="s">
        <v>65</v>
      </c>
      <c r="M107" s="136" t="s">
        <v>54</v>
      </c>
      <c r="N107" s="89"/>
      <c r="O107" s="168" t="s">
        <v>317</v>
      </c>
      <c r="P107" s="127"/>
      <c r="Q107" s="127" t="s">
        <v>63</v>
      </c>
      <c r="R107" s="125" t="s">
        <v>69</v>
      </c>
      <c r="S107" s="2"/>
      <c r="T107" s="2"/>
      <c r="U107" s="2"/>
      <c r="V107" s="2"/>
      <c r="W107" s="2"/>
    </row>
    <row r="108" spans="2:23" s="1" customFormat="1" ht="12.75" customHeight="1" x14ac:dyDescent="0.2">
      <c r="B108" s="242"/>
      <c r="C108" s="242"/>
      <c r="D108" s="242"/>
      <c r="E108" s="243"/>
      <c r="F108" s="242"/>
      <c r="G108" s="244"/>
      <c r="H108" s="245"/>
      <c r="I108" s="178"/>
      <c r="J108" s="181"/>
      <c r="K108" s="177" t="s">
        <v>67</v>
      </c>
      <c r="L108" s="183" t="s">
        <v>7</v>
      </c>
      <c r="M108" s="60" t="s">
        <v>55</v>
      </c>
      <c r="N108" s="89" t="s">
        <v>368</v>
      </c>
      <c r="O108" s="168" t="s">
        <v>318</v>
      </c>
      <c r="Q108" s="1" t="s">
        <v>63</v>
      </c>
      <c r="R108" s="1" t="s">
        <v>67</v>
      </c>
    </row>
    <row r="109" spans="2:23" s="1" customFormat="1" ht="15.75" x14ac:dyDescent="0.2">
      <c r="B109" s="242"/>
      <c r="C109" s="242"/>
      <c r="D109" s="242"/>
      <c r="E109" s="243"/>
      <c r="F109" s="242"/>
      <c r="G109" s="244"/>
      <c r="H109" s="245"/>
      <c r="I109" s="178"/>
      <c r="J109" s="181"/>
      <c r="K109" s="178"/>
      <c r="L109" s="183"/>
      <c r="M109" s="60" t="s">
        <v>56</v>
      </c>
      <c r="N109" s="89" t="s">
        <v>369</v>
      </c>
      <c r="O109" s="168" t="s">
        <v>319</v>
      </c>
      <c r="Q109" s="1" t="str">
        <f t="shared" ref="Q109:R118" si="17">Q108</f>
        <v>09</v>
      </c>
      <c r="R109" s="1" t="str">
        <f t="shared" si="17"/>
        <v>050</v>
      </c>
    </row>
    <row r="110" spans="2:23" s="1" customFormat="1" ht="31.5" x14ac:dyDescent="0.2">
      <c r="B110" s="242"/>
      <c r="C110" s="242"/>
      <c r="D110" s="242"/>
      <c r="E110" s="243"/>
      <c r="F110" s="242"/>
      <c r="G110" s="244"/>
      <c r="H110" s="245"/>
      <c r="I110" s="178"/>
      <c r="J110" s="181"/>
      <c r="K110" s="178"/>
      <c r="L110" s="183"/>
      <c r="M110" s="60" t="s">
        <v>57</v>
      </c>
      <c r="N110" s="89" t="s">
        <v>370</v>
      </c>
      <c r="O110" s="168" t="s">
        <v>320</v>
      </c>
      <c r="P110" s="8"/>
      <c r="Q110" s="8" t="str">
        <f t="shared" si="17"/>
        <v>09</v>
      </c>
      <c r="R110" s="7" t="str">
        <f t="shared" si="17"/>
        <v>050</v>
      </c>
    </row>
    <row r="111" spans="2:23" s="1" customFormat="1" ht="15.75" x14ac:dyDescent="0.2">
      <c r="B111" s="242"/>
      <c r="C111" s="242"/>
      <c r="D111" s="242"/>
      <c r="E111" s="243"/>
      <c r="F111" s="242"/>
      <c r="G111" s="244"/>
      <c r="H111" s="245"/>
      <c r="I111" s="178"/>
      <c r="J111" s="181"/>
      <c r="K111" s="178"/>
      <c r="L111" s="183"/>
      <c r="M111" s="60" t="s">
        <v>58</v>
      </c>
      <c r="N111" s="89" t="s">
        <v>17</v>
      </c>
      <c r="O111" s="168" t="s">
        <v>321</v>
      </c>
      <c r="P111" s="8"/>
      <c r="Q111" s="8" t="str">
        <f t="shared" si="17"/>
        <v>09</v>
      </c>
      <c r="R111" s="7" t="str">
        <f t="shared" si="17"/>
        <v>050</v>
      </c>
    </row>
    <row r="112" spans="2:23" s="1" customFormat="1" ht="38.25" customHeight="1" x14ac:dyDescent="0.2">
      <c r="B112" s="242"/>
      <c r="C112" s="242"/>
      <c r="D112" s="242"/>
      <c r="E112" s="243"/>
      <c r="F112" s="242"/>
      <c r="G112" s="244"/>
      <c r="H112" s="245"/>
      <c r="I112" s="178"/>
      <c r="J112" s="181"/>
      <c r="K112" s="178"/>
      <c r="L112" s="183"/>
      <c r="M112" s="60" t="s">
        <v>59</v>
      </c>
      <c r="N112" s="89" t="s">
        <v>371</v>
      </c>
      <c r="O112" s="168" t="s">
        <v>322</v>
      </c>
      <c r="Q112" s="1" t="str">
        <f t="shared" si="17"/>
        <v>09</v>
      </c>
      <c r="R112" s="1" t="str">
        <f t="shared" si="17"/>
        <v>050</v>
      </c>
    </row>
    <row r="113" spans="2:18" s="1" customFormat="1" ht="31.5" x14ac:dyDescent="0.2">
      <c r="B113" s="242"/>
      <c r="C113" s="242"/>
      <c r="D113" s="242"/>
      <c r="E113" s="243"/>
      <c r="F113" s="242"/>
      <c r="G113" s="244"/>
      <c r="H113" s="245"/>
      <c r="I113" s="178"/>
      <c r="J113" s="181"/>
      <c r="K113" s="178"/>
      <c r="L113" s="183"/>
      <c r="M113" s="60" t="s">
        <v>60</v>
      </c>
      <c r="N113" s="89" t="s">
        <v>391</v>
      </c>
      <c r="O113" s="168" t="s">
        <v>323</v>
      </c>
      <c r="Q113" s="1" t="str">
        <f t="shared" si="17"/>
        <v>09</v>
      </c>
      <c r="R113" s="1" t="str">
        <f t="shared" si="17"/>
        <v>050</v>
      </c>
    </row>
    <row r="114" spans="2:18" s="1" customFormat="1" ht="31.5" x14ac:dyDescent="0.2">
      <c r="B114" s="242"/>
      <c r="C114" s="242"/>
      <c r="D114" s="242"/>
      <c r="E114" s="243"/>
      <c r="F114" s="242"/>
      <c r="G114" s="244"/>
      <c r="H114" s="245"/>
      <c r="I114" s="178"/>
      <c r="J114" s="181"/>
      <c r="K114" s="178"/>
      <c r="L114" s="183"/>
      <c r="M114" s="60" t="s">
        <v>61</v>
      </c>
      <c r="N114" s="89" t="s">
        <v>392</v>
      </c>
      <c r="O114" s="168" t="s">
        <v>324</v>
      </c>
      <c r="Q114" s="1" t="str">
        <f t="shared" si="17"/>
        <v>09</v>
      </c>
      <c r="R114" s="1" t="str">
        <f t="shared" si="17"/>
        <v>050</v>
      </c>
    </row>
    <row r="115" spans="2:18" s="1" customFormat="1" ht="15.75" x14ac:dyDescent="0.2">
      <c r="B115" s="242"/>
      <c r="C115" s="242"/>
      <c r="D115" s="242"/>
      <c r="E115" s="243"/>
      <c r="F115" s="242"/>
      <c r="G115" s="244"/>
      <c r="H115" s="245"/>
      <c r="I115" s="178"/>
      <c r="J115" s="181"/>
      <c r="K115" s="178"/>
      <c r="L115" s="183"/>
      <c r="M115" s="60" t="s">
        <v>62</v>
      </c>
      <c r="N115" s="89" t="s">
        <v>372</v>
      </c>
      <c r="O115" s="168" t="s">
        <v>325</v>
      </c>
      <c r="Q115" s="1" t="str">
        <f t="shared" si="17"/>
        <v>09</v>
      </c>
      <c r="R115" s="1" t="str">
        <f t="shared" si="17"/>
        <v>050</v>
      </c>
    </row>
    <row r="116" spans="2:18" s="1" customFormat="1" ht="15.75" x14ac:dyDescent="0.2">
      <c r="B116" s="242"/>
      <c r="C116" s="242"/>
      <c r="D116" s="242"/>
      <c r="E116" s="243"/>
      <c r="F116" s="242"/>
      <c r="G116" s="244"/>
      <c r="H116" s="245"/>
      <c r="I116" s="178"/>
      <c r="J116" s="181"/>
      <c r="K116" s="178"/>
      <c r="L116" s="183"/>
      <c r="M116" s="60" t="s">
        <v>63</v>
      </c>
      <c r="N116" s="89" t="s">
        <v>373</v>
      </c>
      <c r="O116" s="168" t="s">
        <v>326</v>
      </c>
      <c r="Q116" s="1" t="str">
        <f t="shared" si="17"/>
        <v>09</v>
      </c>
      <c r="R116" s="1" t="str">
        <f t="shared" si="17"/>
        <v>050</v>
      </c>
    </row>
    <row r="117" spans="2:18" s="1" customFormat="1" ht="31.5" x14ac:dyDescent="0.2">
      <c r="B117" s="242"/>
      <c r="C117" s="242"/>
      <c r="D117" s="242"/>
      <c r="E117" s="243"/>
      <c r="F117" s="242"/>
      <c r="G117" s="244"/>
      <c r="H117" s="245"/>
      <c r="I117" s="178"/>
      <c r="J117" s="181"/>
      <c r="K117" s="179"/>
      <c r="L117" s="183"/>
      <c r="M117" s="60">
        <v>10</v>
      </c>
      <c r="N117" s="89" t="s">
        <v>374</v>
      </c>
      <c r="O117" s="168" t="s">
        <v>327</v>
      </c>
      <c r="Q117" s="1" t="str">
        <f t="shared" si="17"/>
        <v>09</v>
      </c>
      <c r="R117" s="1" t="str">
        <f t="shared" si="17"/>
        <v>050</v>
      </c>
    </row>
    <row r="118" spans="2:18" s="1" customFormat="1" ht="12.75" customHeight="1" x14ac:dyDescent="0.2">
      <c r="B118" s="242"/>
      <c r="C118" s="242"/>
      <c r="D118" s="242"/>
      <c r="E118" s="243"/>
      <c r="F118" s="242"/>
      <c r="G118" s="244"/>
      <c r="H118" s="245"/>
      <c r="I118" s="179"/>
      <c r="J118" s="182"/>
      <c r="K118" s="140" t="s">
        <v>73</v>
      </c>
      <c r="L118" s="89" t="s">
        <v>53</v>
      </c>
      <c r="M118" s="60" t="s">
        <v>55</v>
      </c>
      <c r="N118" s="89" t="s">
        <v>64</v>
      </c>
      <c r="O118" s="168" t="s">
        <v>328</v>
      </c>
      <c r="Q118" s="1" t="str">
        <f t="shared" si="17"/>
        <v>09</v>
      </c>
      <c r="R118" s="1" t="s">
        <v>73</v>
      </c>
    </row>
    <row r="119" spans="2:18" s="3" customFormat="1" x14ac:dyDescent="0.2">
      <c r="B119" s="13"/>
      <c r="C119" s="13"/>
      <c r="D119" s="13"/>
      <c r="E119" s="19"/>
      <c r="F119" s="13"/>
      <c r="G119" s="19"/>
      <c r="H119" s="13"/>
      <c r="I119" s="24"/>
      <c r="J119" s="13"/>
      <c r="K119" s="33"/>
      <c r="L119" s="13"/>
      <c r="M119" s="29"/>
      <c r="N119" s="13"/>
      <c r="O119" s="169"/>
    </row>
    <row r="120" spans="2:18" s="3" customFormat="1" x14ac:dyDescent="0.2">
      <c r="B120" s="13"/>
      <c r="C120" s="13"/>
      <c r="D120" s="13"/>
      <c r="E120" s="19"/>
      <c r="F120" s="13"/>
      <c r="G120" s="19"/>
      <c r="H120" s="13"/>
      <c r="I120" s="24"/>
      <c r="J120" s="13"/>
      <c r="K120" s="33"/>
      <c r="L120" s="13"/>
      <c r="M120" s="29"/>
      <c r="N120" s="13"/>
      <c r="O120" s="169"/>
    </row>
    <row r="121" spans="2:18" s="3" customFormat="1" ht="12.75" x14ac:dyDescent="0.2">
      <c r="E121" s="20"/>
      <c r="G121" s="20"/>
      <c r="I121" s="25"/>
      <c r="K121" s="34"/>
      <c r="L121" s="156"/>
      <c r="M121" s="30"/>
      <c r="N121" s="9"/>
      <c r="O121" s="170"/>
    </row>
    <row r="122" spans="2:18" s="10" customFormat="1" ht="12.75" x14ac:dyDescent="0.2">
      <c r="E122" s="21"/>
      <c r="G122" s="21"/>
      <c r="I122" s="26"/>
      <c r="K122" s="35"/>
      <c r="L122" s="157"/>
      <c r="M122" s="31"/>
      <c r="N122" s="11" t="s">
        <v>40</v>
      </c>
      <c r="O122" s="171"/>
    </row>
    <row r="123" spans="2:18" s="10" customFormat="1" ht="12.75" x14ac:dyDescent="0.2">
      <c r="E123" s="21"/>
      <c r="G123" s="21"/>
      <c r="I123" s="26"/>
      <c r="K123" s="35"/>
      <c r="L123" s="157"/>
      <c r="M123" s="31"/>
      <c r="N123" s="11"/>
      <c r="O123" s="171"/>
    </row>
    <row r="124" spans="2:18" s="10" customFormat="1" ht="12.75" x14ac:dyDescent="0.2">
      <c r="B124" s="14"/>
      <c r="C124" s="14"/>
      <c r="D124" s="14"/>
      <c r="E124" s="22"/>
      <c r="G124" s="21"/>
      <c r="I124" s="26"/>
      <c r="J124" s="14"/>
      <c r="K124" s="36"/>
      <c r="L124" s="157"/>
      <c r="M124" s="31"/>
      <c r="N124" s="12"/>
      <c r="O124" s="171"/>
    </row>
    <row r="125" spans="2:18" s="10" customFormat="1" ht="12.75" x14ac:dyDescent="0.2">
      <c r="E125" s="21"/>
      <c r="G125" s="21"/>
      <c r="I125" s="26"/>
      <c r="K125" s="35"/>
      <c r="L125" s="157"/>
      <c r="M125" s="31"/>
      <c r="N125" s="11" t="s">
        <v>41</v>
      </c>
      <c r="O125" s="171"/>
    </row>
    <row r="126" spans="2:18" s="10" customFormat="1" ht="12.75" x14ac:dyDescent="0.2">
      <c r="E126" s="21"/>
      <c r="G126" s="21"/>
      <c r="I126" s="26"/>
      <c r="K126" s="35"/>
      <c r="L126" s="157"/>
      <c r="M126" s="31"/>
      <c r="N126" s="11" t="s">
        <v>42</v>
      </c>
      <c r="O126" s="171"/>
    </row>
    <row r="127" spans="2:18" s="3" customFormat="1" ht="12.75" x14ac:dyDescent="0.2">
      <c r="E127" s="20"/>
      <c r="G127" s="20"/>
      <c r="I127" s="25"/>
      <c r="K127" s="34"/>
      <c r="L127" s="156"/>
      <c r="M127" s="30"/>
      <c r="N127" s="9"/>
      <c r="O127" s="170"/>
    </row>
    <row r="128" spans="2:18" s="3" customFormat="1" ht="12.75" x14ac:dyDescent="0.2">
      <c r="E128" s="20"/>
      <c r="G128" s="20"/>
      <c r="I128" s="25"/>
      <c r="K128" s="34"/>
      <c r="L128" s="156"/>
      <c r="M128" s="30"/>
      <c r="N128" s="9"/>
      <c r="O128" s="170"/>
    </row>
    <row r="129" spans="5:15" s="3" customFormat="1" ht="12.75" x14ac:dyDescent="0.2">
      <c r="E129" s="20"/>
      <c r="G129" s="20"/>
      <c r="I129" s="25"/>
      <c r="K129" s="34"/>
      <c r="L129" s="156"/>
      <c r="M129" s="30"/>
      <c r="N129" s="9"/>
      <c r="O129" s="170"/>
    </row>
    <row r="130" spans="5:15" s="3" customFormat="1" ht="12.75" x14ac:dyDescent="0.2">
      <c r="E130" s="20"/>
      <c r="G130" s="20"/>
      <c r="I130" s="25"/>
      <c r="K130" s="34"/>
      <c r="L130" s="156"/>
      <c r="M130" s="30"/>
      <c r="N130" s="9"/>
      <c r="O130" s="170"/>
    </row>
    <row r="131" spans="5:15" s="3" customFormat="1" ht="12.75" x14ac:dyDescent="0.2">
      <c r="E131" s="20"/>
      <c r="G131" s="20"/>
      <c r="I131" s="25"/>
      <c r="K131" s="34"/>
      <c r="L131" s="156"/>
      <c r="M131" s="30"/>
      <c r="N131" s="9"/>
      <c r="O131" s="170"/>
    </row>
    <row r="132" spans="5:15" s="3" customFormat="1" ht="12.75" x14ac:dyDescent="0.2">
      <c r="E132" s="20"/>
      <c r="G132" s="20"/>
      <c r="I132" s="25"/>
      <c r="K132" s="34"/>
      <c r="L132" s="156"/>
      <c r="M132" s="30"/>
      <c r="N132" s="9"/>
      <c r="O132" s="170"/>
    </row>
    <row r="133" spans="5:15" s="3" customFormat="1" ht="12.75" x14ac:dyDescent="0.2">
      <c r="E133" s="20"/>
      <c r="G133" s="20"/>
      <c r="I133" s="25"/>
      <c r="K133" s="34"/>
      <c r="L133" s="156"/>
      <c r="M133" s="30"/>
      <c r="N133" s="9"/>
      <c r="O133" s="170"/>
    </row>
    <row r="134" spans="5:15" s="3" customFormat="1" ht="12.75" x14ac:dyDescent="0.2">
      <c r="E134" s="20"/>
      <c r="G134" s="20"/>
      <c r="I134" s="25"/>
      <c r="K134" s="34"/>
      <c r="L134" s="156"/>
      <c r="M134" s="30"/>
      <c r="N134" s="9"/>
      <c r="O134" s="170"/>
    </row>
    <row r="135" spans="5:15" s="3" customFormat="1" ht="12.75" x14ac:dyDescent="0.2">
      <c r="E135" s="20"/>
      <c r="G135" s="20"/>
      <c r="I135" s="25"/>
      <c r="K135" s="34"/>
      <c r="L135" s="156"/>
      <c r="M135" s="30"/>
      <c r="N135" s="9"/>
      <c r="O135" s="170"/>
    </row>
    <row r="136" spans="5:15" s="3" customFormat="1" ht="12.75" x14ac:dyDescent="0.2">
      <c r="E136" s="20"/>
      <c r="G136" s="20"/>
      <c r="I136" s="25"/>
      <c r="K136" s="34"/>
      <c r="L136" s="156"/>
      <c r="M136" s="30"/>
      <c r="N136" s="9"/>
      <c r="O136" s="170"/>
    </row>
    <row r="137" spans="5:15" s="3" customFormat="1" ht="12.75" x14ac:dyDescent="0.2">
      <c r="E137" s="20"/>
      <c r="G137" s="20"/>
      <c r="I137" s="25"/>
      <c r="K137" s="34"/>
      <c r="L137" s="156"/>
      <c r="M137" s="30"/>
      <c r="N137" s="9"/>
      <c r="O137" s="170"/>
    </row>
    <row r="138" spans="5:15" s="3" customFormat="1" ht="12.75" x14ac:dyDescent="0.2">
      <c r="E138" s="20"/>
      <c r="G138" s="20"/>
      <c r="I138" s="25"/>
      <c r="K138" s="34"/>
      <c r="L138" s="156"/>
      <c r="M138" s="30"/>
      <c r="N138" s="9"/>
      <c r="O138" s="170"/>
    </row>
    <row r="139" spans="5:15" s="3" customFormat="1" ht="12.75" x14ac:dyDescent="0.2">
      <c r="E139" s="20"/>
      <c r="G139" s="20"/>
      <c r="I139" s="25"/>
      <c r="K139" s="34"/>
      <c r="L139" s="156"/>
      <c r="M139" s="30"/>
      <c r="N139" s="9"/>
      <c r="O139" s="170"/>
    </row>
    <row r="140" spans="5:15" s="3" customFormat="1" ht="12.75" x14ac:dyDescent="0.2">
      <c r="E140" s="20"/>
      <c r="G140" s="20"/>
      <c r="I140" s="25"/>
      <c r="K140" s="34"/>
      <c r="L140" s="156"/>
      <c r="M140" s="30"/>
      <c r="N140" s="9"/>
      <c r="O140" s="170"/>
    </row>
    <row r="141" spans="5:15" s="3" customFormat="1" ht="12.75" x14ac:dyDescent="0.2">
      <c r="E141" s="20"/>
      <c r="G141" s="20"/>
      <c r="I141" s="25"/>
      <c r="K141" s="34"/>
      <c r="L141" s="156"/>
      <c r="M141" s="30"/>
      <c r="N141" s="9"/>
      <c r="O141" s="170"/>
    </row>
    <row r="142" spans="5:15" s="3" customFormat="1" ht="12.75" x14ac:dyDescent="0.2">
      <c r="E142" s="20"/>
      <c r="G142" s="20"/>
      <c r="I142" s="25"/>
      <c r="K142" s="34"/>
      <c r="L142" s="156"/>
      <c r="M142" s="30"/>
      <c r="N142" s="9"/>
      <c r="O142" s="170"/>
    </row>
    <row r="143" spans="5:15" s="3" customFormat="1" ht="12.75" x14ac:dyDescent="0.2">
      <c r="E143" s="20"/>
      <c r="G143" s="20"/>
      <c r="I143" s="25"/>
      <c r="K143" s="34"/>
      <c r="L143" s="156"/>
      <c r="M143" s="30"/>
      <c r="N143" s="9"/>
      <c r="O143" s="170"/>
    </row>
    <row r="144" spans="5:15" s="3" customFormat="1" ht="12.75" x14ac:dyDescent="0.2">
      <c r="E144" s="20"/>
      <c r="G144" s="20"/>
      <c r="I144" s="25"/>
      <c r="K144" s="34"/>
      <c r="L144" s="156"/>
      <c r="M144" s="30"/>
      <c r="N144" s="9"/>
      <c r="O144" s="170"/>
    </row>
    <row r="145" spans="5:15" s="3" customFormat="1" ht="12.75" x14ac:dyDescent="0.2">
      <c r="E145" s="20"/>
      <c r="G145" s="20"/>
      <c r="I145" s="25"/>
      <c r="K145" s="34"/>
      <c r="L145" s="156"/>
      <c r="M145" s="30"/>
      <c r="N145" s="9"/>
      <c r="O145" s="170"/>
    </row>
    <row r="146" spans="5:15" s="3" customFormat="1" ht="12.75" x14ac:dyDescent="0.2">
      <c r="E146" s="20"/>
      <c r="G146" s="20"/>
      <c r="I146" s="25"/>
      <c r="K146" s="34"/>
      <c r="L146" s="156"/>
      <c r="M146" s="30"/>
      <c r="N146" s="9"/>
      <c r="O146" s="170"/>
    </row>
    <row r="147" spans="5:15" s="3" customFormat="1" ht="12.75" x14ac:dyDescent="0.2">
      <c r="E147" s="20"/>
      <c r="G147" s="20"/>
      <c r="I147" s="25"/>
      <c r="K147" s="34"/>
      <c r="L147" s="156"/>
      <c r="M147" s="30"/>
      <c r="N147" s="9"/>
      <c r="O147" s="170"/>
    </row>
    <row r="148" spans="5:15" s="3" customFormat="1" ht="12.75" x14ac:dyDescent="0.2">
      <c r="E148" s="20"/>
      <c r="G148" s="20"/>
      <c r="I148" s="25"/>
      <c r="K148" s="34"/>
      <c r="L148" s="156"/>
      <c r="M148" s="30"/>
      <c r="N148" s="9"/>
      <c r="O148" s="170"/>
    </row>
    <row r="149" spans="5:15" s="3" customFormat="1" ht="12.75" x14ac:dyDescent="0.2">
      <c r="E149" s="20"/>
      <c r="G149" s="20"/>
      <c r="I149" s="25"/>
      <c r="K149" s="34"/>
      <c r="L149" s="156"/>
      <c r="M149" s="30"/>
      <c r="N149" s="9"/>
      <c r="O149" s="170"/>
    </row>
    <row r="150" spans="5:15" s="3" customFormat="1" ht="12.75" x14ac:dyDescent="0.2">
      <c r="E150" s="20"/>
      <c r="G150" s="20"/>
      <c r="I150" s="25"/>
      <c r="K150" s="34"/>
      <c r="L150" s="156"/>
      <c r="M150" s="30"/>
      <c r="N150" s="9"/>
      <c r="O150" s="170"/>
    </row>
    <row r="151" spans="5:15" s="3" customFormat="1" ht="12.75" x14ac:dyDescent="0.2">
      <c r="E151" s="20"/>
      <c r="G151" s="20"/>
      <c r="I151" s="25"/>
      <c r="K151" s="34"/>
      <c r="L151" s="156"/>
      <c r="M151" s="30"/>
      <c r="N151" s="9"/>
      <c r="O151" s="170"/>
    </row>
    <row r="152" spans="5:15" s="3" customFormat="1" ht="12.75" x14ac:dyDescent="0.2">
      <c r="E152" s="20"/>
      <c r="G152" s="20"/>
      <c r="I152" s="25"/>
      <c r="K152" s="34"/>
      <c r="L152" s="156"/>
      <c r="M152" s="30"/>
      <c r="N152" s="9"/>
      <c r="O152" s="170"/>
    </row>
    <row r="153" spans="5:15" s="3" customFormat="1" ht="12.75" x14ac:dyDescent="0.2">
      <c r="E153" s="20"/>
      <c r="G153" s="20"/>
      <c r="I153" s="25"/>
      <c r="K153" s="34"/>
      <c r="L153" s="156"/>
      <c r="M153" s="30"/>
      <c r="N153" s="9"/>
      <c r="O153" s="170"/>
    </row>
    <row r="154" spans="5:15" s="3" customFormat="1" ht="12.75" x14ac:dyDescent="0.2">
      <c r="E154" s="20"/>
      <c r="G154" s="20"/>
      <c r="I154" s="25"/>
      <c r="K154" s="34"/>
      <c r="L154" s="156"/>
      <c r="M154" s="30"/>
      <c r="N154" s="9"/>
      <c r="O154" s="170"/>
    </row>
    <row r="155" spans="5:15" s="3" customFormat="1" ht="12.75" x14ac:dyDescent="0.2">
      <c r="E155" s="20"/>
      <c r="G155" s="20"/>
      <c r="I155" s="25"/>
      <c r="K155" s="34"/>
      <c r="L155" s="156"/>
      <c r="M155" s="30"/>
      <c r="N155" s="9"/>
      <c r="O155" s="170"/>
    </row>
    <row r="156" spans="5:15" s="3" customFormat="1" ht="12.75" x14ac:dyDescent="0.2">
      <c r="E156" s="20"/>
      <c r="G156" s="20"/>
      <c r="I156" s="25"/>
      <c r="K156" s="34"/>
      <c r="L156" s="156"/>
      <c r="M156" s="30"/>
      <c r="N156" s="9"/>
      <c r="O156" s="170"/>
    </row>
    <row r="157" spans="5:15" s="3" customFormat="1" ht="12.75" x14ac:dyDescent="0.2">
      <c r="E157" s="20"/>
      <c r="G157" s="20"/>
      <c r="I157" s="25"/>
      <c r="K157" s="34"/>
      <c r="L157" s="156"/>
      <c r="M157" s="30"/>
      <c r="N157" s="9"/>
      <c r="O157" s="170"/>
    </row>
    <row r="158" spans="5:15" s="3" customFormat="1" ht="12.75" x14ac:dyDescent="0.2">
      <c r="E158" s="20"/>
      <c r="G158" s="20"/>
      <c r="I158" s="25"/>
      <c r="K158" s="34"/>
      <c r="L158" s="156"/>
      <c r="M158" s="30"/>
      <c r="N158" s="9"/>
      <c r="O158" s="170"/>
    </row>
    <row r="159" spans="5:15" s="3" customFormat="1" ht="12.75" x14ac:dyDescent="0.2">
      <c r="E159" s="20"/>
      <c r="G159" s="20"/>
      <c r="I159" s="25"/>
      <c r="K159" s="34"/>
      <c r="L159" s="156"/>
      <c r="M159" s="30"/>
      <c r="N159" s="9"/>
      <c r="O159" s="170"/>
    </row>
    <row r="160" spans="5:15" s="3" customFormat="1" ht="12.75" x14ac:dyDescent="0.2">
      <c r="E160" s="20"/>
      <c r="G160" s="20"/>
      <c r="I160" s="25"/>
      <c r="K160" s="34"/>
      <c r="L160" s="156"/>
      <c r="M160" s="30"/>
      <c r="N160" s="9"/>
      <c r="O160" s="170"/>
    </row>
    <row r="161" spans="5:15" s="3" customFormat="1" ht="12.75" x14ac:dyDescent="0.2">
      <c r="E161" s="20"/>
      <c r="G161" s="20"/>
      <c r="I161" s="25"/>
      <c r="K161" s="34"/>
      <c r="L161" s="156"/>
      <c r="M161" s="30"/>
      <c r="N161" s="9"/>
      <c r="O161" s="170"/>
    </row>
    <row r="162" spans="5:15" s="3" customFormat="1" ht="12.75" x14ac:dyDescent="0.2">
      <c r="E162" s="20"/>
      <c r="G162" s="20"/>
      <c r="I162" s="25"/>
      <c r="K162" s="34"/>
      <c r="L162" s="156"/>
      <c r="M162" s="30"/>
      <c r="N162" s="9"/>
      <c r="O162" s="170"/>
    </row>
    <row r="163" spans="5:15" s="3" customFormat="1" ht="12.75" x14ac:dyDescent="0.2">
      <c r="E163" s="20"/>
      <c r="G163" s="20"/>
      <c r="I163" s="25"/>
      <c r="K163" s="34"/>
      <c r="L163" s="156"/>
      <c r="M163" s="30"/>
      <c r="N163" s="9"/>
      <c r="O163" s="170"/>
    </row>
    <row r="164" spans="5:15" s="3" customFormat="1" ht="12.75" x14ac:dyDescent="0.2">
      <c r="E164" s="20"/>
      <c r="G164" s="20"/>
      <c r="I164" s="25"/>
      <c r="K164" s="34"/>
      <c r="L164" s="156"/>
      <c r="M164" s="30"/>
      <c r="N164" s="9"/>
      <c r="O164" s="170"/>
    </row>
    <row r="165" spans="5:15" s="3" customFormat="1" ht="12.75" x14ac:dyDescent="0.2">
      <c r="E165" s="20"/>
      <c r="G165" s="20"/>
      <c r="I165" s="25"/>
      <c r="K165" s="34"/>
      <c r="L165" s="156"/>
      <c r="M165" s="30"/>
      <c r="N165" s="9"/>
      <c r="O165" s="170"/>
    </row>
    <row r="166" spans="5:15" s="3" customFormat="1" ht="12.75" x14ac:dyDescent="0.2">
      <c r="E166" s="20"/>
      <c r="G166" s="20"/>
      <c r="I166" s="25"/>
      <c r="K166" s="34"/>
      <c r="L166" s="156"/>
      <c r="M166" s="30"/>
      <c r="N166" s="9"/>
      <c r="O166" s="170"/>
    </row>
    <row r="167" spans="5:15" s="3" customFormat="1" ht="12.75" x14ac:dyDescent="0.2">
      <c r="E167" s="20"/>
      <c r="G167" s="20"/>
      <c r="I167" s="25"/>
      <c r="K167" s="34"/>
      <c r="L167" s="156"/>
      <c r="M167" s="30"/>
      <c r="N167" s="9"/>
      <c r="O167" s="170"/>
    </row>
    <row r="168" spans="5:15" s="3" customFormat="1" ht="12.75" x14ac:dyDescent="0.2">
      <c r="E168" s="20"/>
      <c r="G168" s="20"/>
      <c r="I168" s="25"/>
      <c r="K168" s="34"/>
      <c r="L168" s="156"/>
      <c r="M168" s="30"/>
      <c r="N168" s="9"/>
      <c r="O168" s="170"/>
    </row>
    <row r="169" spans="5:15" s="3" customFormat="1" ht="12.75" x14ac:dyDescent="0.2">
      <c r="E169" s="20"/>
      <c r="G169" s="20"/>
      <c r="I169" s="25"/>
      <c r="K169" s="34"/>
      <c r="L169" s="156"/>
      <c r="M169" s="30"/>
      <c r="N169" s="9"/>
      <c r="O169" s="170"/>
    </row>
    <row r="170" spans="5:15" s="3" customFormat="1" ht="12.75" x14ac:dyDescent="0.2">
      <c r="E170" s="20"/>
      <c r="G170" s="20"/>
      <c r="I170" s="25"/>
      <c r="K170" s="34"/>
      <c r="L170" s="156"/>
      <c r="M170" s="30"/>
      <c r="N170" s="9"/>
      <c r="O170" s="170"/>
    </row>
    <row r="171" spans="5:15" s="3" customFormat="1" ht="12.75" x14ac:dyDescent="0.2">
      <c r="E171" s="20"/>
      <c r="G171" s="20"/>
      <c r="I171" s="25"/>
      <c r="K171" s="34"/>
      <c r="L171" s="156"/>
      <c r="M171" s="30"/>
      <c r="N171" s="9"/>
      <c r="O171" s="170"/>
    </row>
    <row r="172" spans="5:15" s="3" customFormat="1" ht="12.75" x14ac:dyDescent="0.2">
      <c r="E172" s="20"/>
      <c r="G172" s="20"/>
      <c r="I172" s="25"/>
      <c r="K172" s="34"/>
      <c r="L172" s="156"/>
      <c r="M172" s="30"/>
      <c r="N172" s="9"/>
      <c r="O172" s="170"/>
    </row>
    <row r="173" spans="5:15" s="3" customFormat="1" ht="12.75" x14ac:dyDescent="0.2">
      <c r="E173" s="20"/>
      <c r="G173" s="20"/>
      <c r="I173" s="25"/>
      <c r="K173" s="34"/>
      <c r="L173" s="156"/>
      <c r="M173" s="30"/>
      <c r="N173" s="9"/>
      <c r="O173" s="170"/>
    </row>
    <row r="174" spans="5:15" s="3" customFormat="1" ht="12.75" x14ac:dyDescent="0.2">
      <c r="E174" s="20"/>
      <c r="G174" s="20"/>
      <c r="I174" s="25"/>
      <c r="K174" s="34"/>
      <c r="L174" s="156"/>
      <c r="M174" s="30"/>
      <c r="N174" s="9"/>
      <c r="O174" s="170"/>
    </row>
    <row r="175" spans="5:15" s="3" customFormat="1" ht="12.75" x14ac:dyDescent="0.2">
      <c r="E175" s="20"/>
      <c r="G175" s="20"/>
      <c r="I175" s="25"/>
      <c r="K175" s="34"/>
      <c r="L175" s="156"/>
      <c r="M175" s="30"/>
      <c r="N175" s="9"/>
      <c r="O175" s="170"/>
    </row>
    <row r="176" spans="5:15" s="3" customFormat="1" ht="12.75" x14ac:dyDescent="0.2">
      <c r="E176" s="20"/>
      <c r="G176" s="20"/>
      <c r="I176" s="25"/>
      <c r="K176" s="34"/>
      <c r="L176" s="156"/>
      <c r="M176" s="30"/>
      <c r="N176" s="9"/>
      <c r="O176" s="170"/>
    </row>
    <row r="177" spans="5:15" s="3" customFormat="1" ht="12.75" x14ac:dyDescent="0.2">
      <c r="E177" s="20"/>
      <c r="G177" s="20"/>
      <c r="I177" s="25"/>
      <c r="K177" s="34"/>
      <c r="L177" s="156"/>
      <c r="M177" s="30"/>
      <c r="N177" s="9"/>
      <c r="O177" s="170"/>
    </row>
    <row r="178" spans="5:15" s="3" customFormat="1" ht="12.75" x14ac:dyDescent="0.2">
      <c r="E178" s="20"/>
      <c r="G178" s="20"/>
      <c r="I178" s="25"/>
      <c r="K178" s="34"/>
      <c r="L178" s="156"/>
      <c r="M178" s="30"/>
      <c r="N178" s="9"/>
      <c r="O178" s="170"/>
    </row>
    <row r="179" spans="5:15" s="3" customFormat="1" ht="12.75" x14ac:dyDescent="0.2">
      <c r="E179" s="20"/>
      <c r="G179" s="20"/>
      <c r="I179" s="25"/>
      <c r="K179" s="34"/>
      <c r="L179" s="156"/>
      <c r="M179" s="30"/>
      <c r="N179" s="9"/>
      <c r="O179" s="170"/>
    </row>
    <row r="180" spans="5:15" s="3" customFormat="1" ht="12.75" x14ac:dyDescent="0.2">
      <c r="E180" s="20"/>
      <c r="G180" s="20"/>
      <c r="I180" s="25"/>
      <c r="K180" s="34"/>
      <c r="L180" s="156"/>
      <c r="M180" s="30"/>
      <c r="N180" s="9"/>
      <c r="O180" s="170"/>
    </row>
    <row r="181" spans="5:15" s="3" customFormat="1" ht="12.75" x14ac:dyDescent="0.2">
      <c r="E181" s="20"/>
      <c r="G181" s="20"/>
      <c r="I181" s="25"/>
      <c r="K181" s="34"/>
      <c r="L181" s="156"/>
      <c r="M181" s="30"/>
      <c r="N181" s="9"/>
      <c r="O181" s="170"/>
    </row>
    <row r="182" spans="5:15" s="3" customFormat="1" ht="12.75" x14ac:dyDescent="0.2">
      <c r="E182" s="20"/>
      <c r="G182" s="20"/>
      <c r="I182" s="25"/>
      <c r="K182" s="34"/>
      <c r="L182" s="156"/>
      <c r="M182" s="30"/>
      <c r="N182" s="9"/>
      <c r="O182" s="170"/>
    </row>
    <row r="183" spans="5:15" s="3" customFormat="1" ht="12.75" x14ac:dyDescent="0.2">
      <c r="E183" s="20"/>
      <c r="G183" s="20"/>
      <c r="I183" s="25"/>
      <c r="K183" s="34"/>
      <c r="L183" s="156"/>
      <c r="M183" s="30"/>
      <c r="N183" s="9"/>
      <c r="O183" s="170"/>
    </row>
    <row r="184" spans="5:15" s="3" customFormat="1" ht="12.75" x14ac:dyDescent="0.2">
      <c r="E184" s="20"/>
      <c r="G184" s="20"/>
      <c r="I184" s="25"/>
      <c r="K184" s="34"/>
      <c r="L184" s="156"/>
      <c r="M184" s="30"/>
      <c r="N184" s="9"/>
      <c r="O184" s="170"/>
    </row>
    <row r="185" spans="5:15" s="3" customFormat="1" ht="12.75" x14ac:dyDescent="0.2">
      <c r="E185" s="20"/>
      <c r="G185" s="20"/>
      <c r="I185" s="25"/>
      <c r="K185" s="34"/>
      <c r="L185" s="156"/>
      <c r="M185" s="30"/>
      <c r="N185" s="9"/>
      <c r="O185" s="170"/>
    </row>
    <row r="186" spans="5:15" s="3" customFormat="1" ht="12.75" x14ac:dyDescent="0.2">
      <c r="E186" s="20"/>
      <c r="G186" s="20"/>
      <c r="I186" s="25"/>
      <c r="K186" s="34"/>
      <c r="L186" s="156"/>
      <c r="M186" s="30"/>
      <c r="N186" s="9"/>
      <c r="O186" s="170"/>
    </row>
    <row r="187" spans="5:15" s="3" customFormat="1" ht="12.75" x14ac:dyDescent="0.2">
      <c r="E187" s="20"/>
      <c r="G187" s="20"/>
      <c r="I187" s="25"/>
      <c r="K187" s="34"/>
      <c r="L187" s="156"/>
      <c r="M187" s="30"/>
      <c r="N187" s="9"/>
      <c r="O187" s="170"/>
    </row>
    <row r="188" spans="5:15" s="3" customFormat="1" ht="12.75" x14ac:dyDescent="0.2">
      <c r="E188" s="20"/>
      <c r="G188" s="20"/>
      <c r="I188" s="25"/>
      <c r="K188" s="34"/>
      <c r="L188" s="156"/>
      <c r="M188" s="30"/>
      <c r="N188" s="9"/>
      <c r="O188" s="170"/>
    </row>
    <row r="189" spans="5:15" s="3" customFormat="1" ht="12.75" x14ac:dyDescent="0.2">
      <c r="E189" s="20"/>
      <c r="G189" s="20"/>
      <c r="I189" s="25"/>
      <c r="K189" s="34"/>
      <c r="L189" s="156"/>
      <c r="M189" s="30"/>
      <c r="N189" s="9"/>
      <c r="O189" s="170"/>
    </row>
    <row r="190" spans="5:15" s="3" customFormat="1" ht="12.75" x14ac:dyDescent="0.2">
      <c r="E190" s="20"/>
      <c r="G190" s="20"/>
      <c r="I190" s="25"/>
      <c r="K190" s="34"/>
      <c r="L190" s="156"/>
      <c r="M190" s="30"/>
      <c r="N190" s="9"/>
      <c r="O190" s="170"/>
    </row>
    <row r="191" spans="5:15" s="3" customFormat="1" ht="12.75" x14ac:dyDescent="0.2">
      <c r="E191" s="20"/>
      <c r="G191" s="20"/>
      <c r="I191" s="25"/>
      <c r="K191" s="34"/>
      <c r="L191" s="156"/>
      <c r="M191" s="30"/>
      <c r="N191" s="9"/>
      <c r="O191" s="170"/>
    </row>
    <row r="192" spans="5:15" s="3" customFormat="1" ht="12.75" x14ac:dyDescent="0.2">
      <c r="E192" s="20"/>
      <c r="G192" s="20"/>
      <c r="I192" s="25"/>
      <c r="K192" s="34"/>
      <c r="L192" s="156"/>
      <c r="M192" s="30"/>
      <c r="N192" s="9"/>
      <c r="O192" s="170"/>
    </row>
    <row r="193" spans="5:15" s="3" customFormat="1" ht="12.75" x14ac:dyDescent="0.2">
      <c r="E193" s="20"/>
      <c r="G193" s="20"/>
      <c r="I193" s="25"/>
      <c r="K193" s="34"/>
      <c r="L193" s="156"/>
      <c r="M193" s="30"/>
      <c r="N193" s="9"/>
      <c r="O193" s="170"/>
    </row>
    <row r="194" spans="5:15" s="3" customFormat="1" ht="12.75" x14ac:dyDescent="0.2">
      <c r="E194" s="20"/>
      <c r="G194" s="20"/>
      <c r="I194" s="25"/>
      <c r="K194" s="34"/>
      <c r="L194" s="156"/>
      <c r="M194" s="30"/>
      <c r="N194" s="9"/>
      <c r="O194" s="170"/>
    </row>
    <row r="195" spans="5:15" s="3" customFormat="1" ht="12.75" x14ac:dyDescent="0.2">
      <c r="E195" s="20"/>
      <c r="G195" s="20"/>
      <c r="I195" s="25"/>
      <c r="K195" s="34"/>
      <c r="L195" s="156"/>
      <c r="M195" s="30"/>
      <c r="N195" s="9"/>
      <c r="O195" s="170"/>
    </row>
    <row r="196" spans="5:15" s="3" customFormat="1" ht="12.75" x14ac:dyDescent="0.2">
      <c r="E196" s="20"/>
      <c r="G196" s="20"/>
      <c r="I196" s="25"/>
      <c r="K196" s="34"/>
      <c r="L196" s="156"/>
      <c r="M196" s="30"/>
      <c r="N196" s="9"/>
      <c r="O196" s="170"/>
    </row>
    <row r="197" spans="5:15" s="3" customFormat="1" ht="12.75" x14ac:dyDescent="0.2">
      <c r="E197" s="20"/>
      <c r="G197" s="20"/>
      <c r="I197" s="25"/>
      <c r="K197" s="34"/>
      <c r="L197" s="156"/>
      <c r="M197" s="30"/>
      <c r="N197" s="9"/>
      <c r="O197" s="170"/>
    </row>
    <row r="198" spans="5:15" s="3" customFormat="1" ht="12.75" x14ac:dyDescent="0.2">
      <c r="E198" s="20"/>
      <c r="G198" s="20"/>
      <c r="I198" s="25"/>
      <c r="K198" s="34"/>
      <c r="L198" s="156"/>
      <c r="M198" s="30"/>
      <c r="N198" s="9"/>
      <c r="O198" s="170"/>
    </row>
    <row r="199" spans="5:15" s="3" customFormat="1" ht="12.75" x14ac:dyDescent="0.2">
      <c r="E199" s="20"/>
      <c r="G199" s="20"/>
      <c r="I199" s="25"/>
      <c r="K199" s="34"/>
      <c r="L199" s="156"/>
      <c r="M199" s="30"/>
      <c r="N199" s="9"/>
      <c r="O199" s="170"/>
    </row>
    <row r="200" spans="5:15" s="3" customFormat="1" ht="12.75" x14ac:dyDescent="0.2">
      <c r="E200" s="20"/>
      <c r="G200" s="20"/>
      <c r="I200" s="25"/>
      <c r="K200" s="34"/>
      <c r="L200" s="156"/>
      <c r="M200" s="30"/>
      <c r="N200" s="9"/>
      <c r="O200" s="170"/>
    </row>
    <row r="201" spans="5:15" s="3" customFormat="1" ht="12.75" x14ac:dyDescent="0.2">
      <c r="E201" s="20"/>
      <c r="G201" s="20"/>
      <c r="I201" s="25"/>
      <c r="K201" s="34"/>
      <c r="L201" s="156"/>
      <c r="M201" s="30"/>
      <c r="N201" s="9"/>
      <c r="O201" s="170"/>
    </row>
    <row r="202" spans="5:15" s="3" customFormat="1" ht="12.75" x14ac:dyDescent="0.2">
      <c r="E202" s="20"/>
      <c r="G202" s="20"/>
      <c r="I202" s="25"/>
      <c r="K202" s="34"/>
      <c r="L202" s="156"/>
      <c r="M202" s="30"/>
      <c r="N202" s="9"/>
      <c r="O202" s="170"/>
    </row>
    <row r="203" spans="5:15" s="3" customFormat="1" ht="12.75" x14ac:dyDescent="0.2">
      <c r="E203" s="20"/>
      <c r="G203" s="20"/>
      <c r="I203" s="25"/>
      <c r="K203" s="34"/>
      <c r="L203" s="156"/>
      <c r="M203" s="30"/>
      <c r="N203" s="9"/>
      <c r="O203" s="170"/>
    </row>
    <row r="204" spans="5:15" s="3" customFormat="1" ht="12.75" x14ac:dyDescent="0.2">
      <c r="E204" s="20"/>
      <c r="G204" s="20"/>
      <c r="I204" s="25"/>
      <c r="K204" s="34"/>
      <c r="L204" s="156"/>
      <c r="M204" s="30"/>
      <c r="N204" s="9"/>
      <c r="O204" s="170"/>
    </row>
    <row r="205" spans="5:15" s="3" customFormat="1" ht="12.75" x14ac:dyDescent="0.2">
      <c r="E205" s="20"/>
      <c r="G205" s="20"/>
      <c r="I205" s="25"/>
      <c r="K205" s="34"/>
      <c r="L205" s="156"/>
      <c r="M205" s="30"/>
      <c r="N205" s="9"/>
      <c r="O205" s="170"/>
    </row>
    <row r="206" spans="5:15" s="3" customFormat="1" ht="12.75" x14ac:dyDescent="0.2">
      <c r="E206" s="20"/>
      <c r="G206" s="20"/>
      <c r="I206" s="25"/>
      <c r="K206" s="34"/>
      <c r="L206" s="156"/>
      <c r="M206" s="30"/>
      <c r="N206" s="9"/>
      <c r="O206" s="170"/>
    </row>
    <row r="207" spans="5:15" s="3" customFormat="1" ht="12.75" x14ac:dyDescent="0.2">
      <c r="E207" s="20"/>
      <c r="G207" s="20"/>
      <c r="I207" s="25"/>
      <c r="K207" s="34"/>
      <c r="L207" s="156"/>
      <c r="M207" s="30"/>
      <c r="N207" s="9"/>
      <c r="O207" s="170"/>
    </row>
    <row r="208" spans="5:15" s="3" customFormat="1" ht="12.75" x14ac:dyDescent="0.2">
      <c r="E208" s="20"/>
      <c r="G208" s="20"/>
      <c r="I208" s="25"/>
      <c r="K208" s="34"/>
      <c r="L208" s="156"/>
      <c r="M208" s="30"/>
      <c r="N208" s="9"/>
      <c r="O208" s="170"/>
    </row>
  </sheetData>
  <sheetProtection password="E814" sheet="1" objects="1" scenarios="1"/>
  <mergeCells count="62">
    <mergeCell ref="B2:O2"/>
    <mergeCell ref="B4:B118"/>
    <mergeCell ref="C4:C118"/>
    <mergeCell ref="D4:D118"/>
    <mergeCell ref="E4:E118"/>
    <mergeCell ref="F4:F118"/>
    <mergeCell ref="G4:G118"/>
    <mergeCell ref="H4:H118"/>
    <mergeCell ref="I4:I12"/>
    <mergeCell ref="J4:J12"/>
    <mergeCell ref="K6:K7"/>
    <mergeCell ref="L6:L7"/>
    <mergeCell ref="K8:K11"/>
    <mergeCell ref="L8:L11"/>
    <mergeCell ref="I13:I18"/>
    <mergeCell ref="J13:J18"/>
    <mergeCell ref="K16:K17"/>
    <mergeCell ref="L16:L17"/>
    <mergeCell ref="L23:L26"/>
    <mergeCell ref="K33:K36"/>
    <mergeCell ref="L33:L36"/>
    <mergeCell ref="K40:K42"/>
    <mergeCell ref="L40:L42"/>
    <mergeCell ref="I19:I22"/>
    <mergeCell ref="J19:J22"/>
    <mergeCell ref="I23:I52"/>
    <mergeCell ref="J23:J52"/>
    <mergeCell ref="K23:K26"/>
    <mergeCell ref="K47:K48"/>
    <mergeCell ref="L47:L48"/>
    <mergeCell ref="K49:K50"/>
    <mergeCell ref="L49:L50"/>
    <mergeCell ref="I53:I63"/>
    <mergeCell ref="J53:J63"/>
    <mergeCell ref="K54:K62"/>
    <mergeCell ref="L54:L62"/>
    <mergeCell ref="I64:I72"/>
    <mergeCell ref="J64:J72"/>
    <mergeCell ref="K65:K71"/>
    <mergeCell ref="L65:L71"/>
    <mergeCell ref="I73:I77"/>
    <mergeCell ref="J73:J77"/>
    <mergeCell ref="K74:K76"/>
    <mergeCell ref="L74:L76"/>
    <mergeCell ref="I78:I83"/>
    <mergeCell ref="J78:J83"/>
    <mergeCell ref="K79:K81"/>
    <mergeCell ref="L79:L81"/>
    <mergeCell ref="I107:I118"/>
    <mergeCell ref="J107:J118"/>
    <mergeCell ref="K108:K117"/>
    <mergeCell ref="L108:L117"/>
    <mergeCell ref="I84:I106"/>
    <mergeCell ref="J84:J106"/>
    <mergeCell ref="K84:K85"/>
    <mergeCell ref="L84:L85"/>
    <mergeCell ref="K87:K97"/>
    <mergeCell ref="L87:L97"/>
    <mergeCell ref="K98:K103"/>
    <mergeCell ref="L98:L103"/>
    <mergeCell ref="K104:K105"/>
    <mergeCell ref="L104:L105"/>
  </mergeCells>
  <conditionalFormatting sqref="L51:L53 L23 L27:L30 L32:L49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scale="52" orientation="landscape" r:id="rId1"/>
  <headerFooter>
    <oddFooter>Página &amp;P</oddFooter>
  </headerFooter>
  <ignoredErrors>
    <ignoredError sqref="K4:K127 G4 I4:I118 M4:M1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5"/>
  <sheetViews>
    <sheetView topLeftCell="A4" zoomScale="80" zoomScaleNormal="80" workbookViewId="0">
      <selection activeCell="N5" sqref="N5"/>
    </sheetView>
  </sheetViews>
  <sheetFormatPr baseColWidth="10" defaultRowHeight="15" x14ac:dyDescent="0.25"/>
  <cols>
    <col min="1" max="1" width="2.28515625" customWidth="1"/>
    <col min="2" max="2" width="7.140625" style="38" bestFit="1" customWidth="1"/>
    <col min="3" max="3" width="40.28515625" style="39" bestFit="1" customWidth="1"/>
    <col min="4" max="4" width="7.140625" style="40" bestFit="1" customWidth="1"/>
    <col min="5" max="5" width="44.140625" style="41" bestFit="1" customWidth="1"/>
    <col min="6" max="6" width="12.5703125" bestFit="1" customWidth="1"/>
    <col min="7" max="7" width="5.5703125" bestFit="1" customWidth="1"/>
    <col min="8" max="8" width="8.28515625" bestFit="1" customWidth="1"/>
    <col min="9" max="9" width="6" bestFit="1" customWidth="1"/>
    <col min="10" max="10" width="10.42578125" bestFit="1" customWidth="1"/>
    <col min="11" max="11" width="10" bestFit="1" customWidth="1"/>
    <col min="12" max="12" width="12.85546875" bestFit="1" customWidth="1"/>
    <col min="13" max="13" width="10.85546875" bestFit="1" customWidth="1"/>
    <col min="14" max="14" width="20.42578125" bestFit="1" customWidth="1"/>
    <col min="15" max="15" width="119.42578125" hidden="1" customWidth="1"/>
    <col min="16" max="16" width="15.28515625" style="103" bestFit="1" customWidth="1"/>
    <col min="17" max="17" width="11.42578125" style="103"/>
  </cols>
  <sheetData>
    <row r="1" spans="2:17" ht="12" customHeight="1" thickBot="1" x14ac:dyDescent="0.3"/>
    <row r="2" spans="2:17" ht="63.75" customHeight="1" x14ac:dyDescent="0.25">
      <c r="B2" s="253" t="s">
        <v>142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5"/>
    </row>
    <row r="3" spans="2:17" ht="42" customHeight="1" x14ac:dyDescent="0.25">
      <c r="B3" s="258" t="s">
        <v>97</v>
      </c>
      <c r="C3" s="259" t="s">
        <v>98</v>
      </c>
      <c r="D3" s="260" t="s">
        <v>97</v>
      </c>
      <c r="E3" s="261" t="s">
        <v>99</v>
      </c>
      <c r="F3" s="252" t="s">
        <v>100</v>
      </c>
      <c r="G3" s="252"/>
      <c r="H3" s="252"/>
      <c r="I3" s="252"/>
      <c r="J3" s="91" t="s">
        <v>101</v>
      </c>
      <c r="K3" s="252" t="s">
        <v>102</v>
      </c>
      <c r="L3" s="252"/>
      <c r="M3" s="252" t="s">
        <v>103</v>
      </c>
      <c r="N3" s="252"/>
      <c r="O3" s="256" t="s">
        <v>135</v>
      </c>
    </row>
    <row r="4" spans="2:17" ht="51" x14ac:dyDescent="0.25">
      <c r="B4" s="258"/>
      <c r="C4" s="259"/>
      <c r="D4" s="260"/>
      <c r="E4" s="261"/>
      <c r="F4" s="90" t="s">
        <v>104</v>
      </c>
      <c r="G4" s="90" t="s">
        <v>105</v>
      </c>
      <c r="H4" s="90" t="s">
        <v>106</v>
      </c>
      <c r="I4" s="90" t="s">
        <v>107</v>
      </c>
      <c r="J4" s="90" t="s">
        <v>108</v>
      </c>
      <c r="K4" s="90" t="s">
        <v>109</v>
      </c>
      <c r="L4" s="90" t="s">
        <v>110</v>
      </c>
      <c r="M4" s="90" t="s">
        <v>111</v>
      </c>
      <c r="N4" s="90" t="s">
        <v>112</v>
      </c>
      <c r="O4" s="257"/>
      <c r="P4" s="104"/>
    </row>
    <row r="5" spans="2:17" s="47" customFormat="1" ht="15.75" x14ac:dyDescent="0.25">
      <c r="B5" s="264" t="s">
        <v>85</v>
      </c>
      <c r="C5" s="262" t="s">
        <v>11</v>
      </c>
      <c r="D5" s="48" t="str">
        <f>"0"&amp;IF(E5="","0",IF(B5="",D3+1,1))</f>
        <v>01</v>
      </c>
      <c r="E5" s="49" t="s">
        <v>119</v>
      </c>
      <c r="F5" s="98" t="s">
        <v>133</v>
      </c>
      <c r="G5" s="98" t="s">
        <v>133</v>
      </c>
      <c r="H5" s="98" t="s">
        <v>133</v>
      </c>
      <c r="I5" s="98"/>
      <c r="J5" s="98">
        <f>IF(AND(K5="",L5=""),"",K5+L5)</f>
        <v>6</v>
      </c>
      <c r="K5" s="98">
        <v>3</v>
      </c>
      <c r="L5" s="98">
        <v>3</v>
      </c>
      <c r="M5" s="98"/>
      <c r="N5" s="98" t="s">
        <v>133</v>
      </c>
      <c r="O5" s="130" t="s">
        <v>154</v>
      </c>
      <c r="P5" s="105"/>
      <c r="Q5" s="105"/>
    </row>
    <row r="6" spans="2:17" s="47" customFormat="1" ht="15.75" x14ac:dyDescent="0.25">
      <c r="B6" s="264"/>
      <c r="C6" s="262"/>
      <c r="D6" s="48" t="str">
        <f>"0"&amp;IF(E6="","0",IF(B6="",D5+1,1))</f>
        <v>02</v>
      </c>
      <c r="E6" s="49" t="s">
        <v>36</v>
      </c>
      <c r="F6" s="98" t="s">
        <v>133</v>
      </c>
      <c r="G6" s="98"/>
      <c r="H6" s="98" t="s">
        <v>133</v>
      </c>
      <c r="I6" s="98"/>
      <c r="J6" s="98">
        <f t="shared" ref="J6:J67" si="0">IF(AND(K6="",L6=""),"",K6+L6)</f>
        <v>6</v>
      </c>
      <c r="K6" s="98">
        <v>3</v>
      </c>
      <c r="L6" s="98">
        <v>3</v>
      </c>
      <c r="M6" s="98" t="s">
        <v>133</v>
      </c>
      <c r="N6" s="98"/>
      <c r="O6" s="130" t="s">
        <v>154</v>
      </c>
      <c r="P6" s="105"/>
      <c r="Q6" s="105"/>
    </row>
    <row r="7" spans="2:17" s="47" customFormat="1" ht="15.75" x14ac:dyDescent="0.25">
      <c r="B7" s="264"/>
      <c r="C7" s="262"/>
      <c r="D7" s="48" t="str">
        <f t="shared" ref="D7:D68" si="1">"0"&amp;IF(E7="","0",IF(B7="",D6+1,1))</f>
        <v>03</v>
      </c>
      <c r="E7" s="49" t="s">
        <v>166</v>
      </c>
      <c r="F7" s="98" t="s">
        <v>133</v>
      </c>
      <c r="G7" s="98"/>
      <c r="H7" s="98"/>
      <c r="I7" s="98"/>
      <c r="J7" s="98">
        <f t="shared" si="0"/>
        <v>6</v>
      </c>
      <c r="K7" s="98">
        <v>3</v>
      </c>
      <c r="L7" s="98">
        <v>3</v>
      </c>
      <c r="M7" s="98" t="s">
        <v>133</v>
      </c>
      <c r="N7" s="98"/>
      <c r="O7" s="115" t="s">
        <v>155</v>
      </c>
      <c r="P7" s="105"/>
      <c r="Q7" s="105"/>
    </row>
    <row r="8" spans="2:17" s="47" customFormat="1" ht="15.75" x14ac:dyDescent="0.25">
      <c r="B8" s="264"/>
      <c r="C8" s="262"/>
      <c r="D8" s="48" t="str">
        <f t="shared" si="1"/>
        <v>04</v>
      </c>
      <c r="E8" s="49" t="s">
        <v>167</v>
      </c>
      <c r="F8" s="98" t="s">
        <v>133</v>
      </c>
      <c r="G8" s="98"/>
      <c r="H8" s="98"/>
      <c r="I8" s="98"/>
      <c r="J8" s="98">
        <f t="shared" si="0"/>
        <v>6</v>
      </c>
      <c r="K8" s="98">
        <v>3</v>
      </c>
      <c r="L8" s="98">
        <v>3</v>
      </c>
      <c r="M8" s="98" t="s">
        <v>133</v>
      </c>
      <c r="N8" s="98"/>
      <c r="O8" s="115" t="s">
        <v>154</v>
      </c>
      <c r="P8" s="105"/>
      <c r="Q8" s="105"/>
    </row>
    <row r="9" spans="2:17" s="47" customFormat="1" ht="31.5" x14ac:dyDescent="0.25">
      <c r="B9" s="264" t="s">
        <v>94</v>
      </c>
      <c r="C9" s="263" t="s">
        <v>201</v>
      </c>
      <c r="D9" s="48" t="str">
        <f>"0"&amp;IF(E9="","0",IF(B9="",#REF!+1,1))</f>
        <v>01</v>
      </c>
      <c r="E9" s="50" t="s">
        <v>188</v>
      </c>
      <c r="F9" s="98" t="s">
        <v>133</v>
      </c>
      <c r="G9" s="98" t="s">
        <v>133</v>
      </c>
      <c r="H9" s="98"/>
      <c r="I9" s="98"/>
      <c r="J9" s="98">
        <v>10</v>
      </c>
      <c r="K9" s="98">
        <v>4</v>
      </c>
      <c r="L9" s="98">
        <v>6</v>
      </c>
      <c r="M9" s="98" t="s">
        <v>132</v>
      </c>
      <c r="N9" s="98"/>
      <c r="O9" s="116" t="s">
        <v>140</v>
      </c>
      <c r="P9" s="105"/>
      <c r="Q9" s="105"/>
    </row>
    <row r="10" spans="2:17" s="47" customFormat="1" ht="25.5" x14ac:dyDescent="0.25">
      <c r="B10" s="264"/>
      <c r="C10" s="263"/>
      <c r="D10" s="48" t="str">
        <f t="shared" si="1"/>
        <v>02</v>
      </c>
      <c r="E10" s="50" t="s">
        <v>44</v>
      </c>
      <c r="F10" s="98" t="s">
        <v>133</v>
      </c>
      <c r="G10" s="98" t="s">
        <v>133</v>
      </c>
      <c r="H10" s="98"/>
      <c r="I10" s="98"/>
      <c r="J10" s="98">
        <v>10</v>
      </c>
      <c r="K10" s="98">
        <v>4</v>
      </c>
      <c r="L10" s="98">
        <v>6</v>
      </c>
      <c r="M10" s="98" t="s">
        <v>132</v>
      </c>
      <c r="N10" s="98"/>
      <c r="O10" s="116" t="s">
        <v>140</v>
      </c>
      <c r="P10" s="105"/>
      <c r="Q10" s="105"/>
    </row>
    <row r="11" spans="2:17" s="47" customFormat="1" ht="15.75" x14ac:dyDescent="0.25">
      <c r="B11" s="93" t="s">
        <v>81</v>
      </c>
      <c r="C11" s="92" t="s">
        <v>200</v>
      </c>
      <c r="D11" s="48" t="str">
        <f t="shared" si="1"/>
        <v>01</v>
      </c>
      <c r="E11" s="49" t="s">
        <v>43</v>
      </c>
      <c r="F11" s="98" t="s">
        <v>133</v>
      </c>
      <c r="G11" s="98" t="s">
        <v>133</v>
      </c>
      <c r="H11" s="98" t="s">
        <v>133</v>
      </c>
      <c r="I11" s="98"/>
      <c r="J11" s="98">
        <f t="shared" si="0"/>
        <v>3</v>
      </c>
      <c r="K11" s="98">
        <v>1</v>
      </c>
      <c r="L11" s="98">
        <v>2</v>
      </c>
      <c r="M11" s="98" t="s">
        <v>133</v>
      </c>
      <c r="N11" s="98"/>
      <c r="O11" s="115" t="s">
        <v>155</v>
      </c>
      <c r="P11" s="105"/>
      <c r="Q11" s="105"/>
    </row>
    <row r="12" spans="2:17" s="47" customFormat="1" ht="15.75" x14ac:dyDescent="0.25">
      <c r="B12" s="93" t="s">
        <v>91</v>
      </c>
      <c r="C12" s="92" t="s">
        <v>168</v>
      </c>
      <c r="D12" s="48" t="str">
        <f t="shared" si="1"/>
        <v>01</v>
      </c>
      <c r="E12" s="49" t="s">
        <v>30</v>
      </c>
      <c r="F12" s="98" t="s">
        <v>133</v>
      </c>
      <c r="G12" s="98"/>
      <c r="H12" s="98"/>
      <c r="I12" s="98"/>
      <c r="J12" s="98">
        <f t="shared" si="0"/>
        <v>4</v>
      </c>
      <c r="K12" s="98">
        <v>3</v>
      </c>
      <c r="L12" s="98">
        <v>1</v>
      </c>
      <c r="M12" s="98" t="s">
        <v>133</v>
      </c>
      <c r="N12" s="98"/>
      <c r="O12" s="115" t="s">
        <v>155</v>
      </c>
      <c r="P12" s="105"/>
      <c r="Q12" s="105"/>
    </row>
    <row r="13" spans="2:17" s="47" customFormat="1" ht="15.75" x14ac:dyDescent="0.25">
      <c r="B13" s="93" t="s">
        <v>68</v>
      </c>
      <c r="C13" s="54" t="s">
        <v>169</v>
      </c>
      <c r="D13" s="48" t="str">
        <f t="shared" si="1"/>
        <v>00</v>
      </c>
      <c r="E13" s="49"/>
      <c r="F13" s="98" t="s">
        <v>133</v>
      </c>
      <c r="G13" s="98" t="s">
        <v>133</v>
      </c>
      <c r="H13" s="98" t="s">
        <v>133</v>
      </c>
      <c r="I13" s="98"/>
      <c r="J13" s="98">
        <f t="shared" si="0"/>
        <v>8</v>
      </c>
      <c r="K13" s="98">
        <v>3</v>
      </c>
      <c r="L13" s="98">
        <v>5</v>
      </c>
      <c r="M13" s="98" t="s">
        <v>133</v>
      </c>
      <c r="N13" s="98"/>
      <c r="O13" s="115" t="s">
        <v>159</v>
      </c>
      <c r="P13" s="105"/>
      <c r="Q13" s="105"/>
    </row>
    <row r="14" spans="2:17" s="47" customFormat="1" ht="15.75" x14ac:dyDescent="0.25">
      <c r="B14" s="93" t="s">
        <v>71</v>
      </c>
      <c r="C14" s="94" t="s">
        <v>162</v>
      </c>
      <c r="D14" s="48" t="str">
        <f t="shared" si="1"/>
        <v>01</v>
      </c>
      <c r="E14" s="50" t="s">
        <v>22</v>
      </c>
      <c r="F14" s="98" t="s">
        <v>132</v>
      </c>
      <c r="G14" s="98"/>
      <c r="H14" s="98"/>
      <c r="I14" s="98"/>
      <c r="J14" s="98">
        <v>3</v>
      </c>
      <c r="K14" s="98">
        <v>2</v>
      </c>
      <c r="L14" s="98">
        <v>1</v>
      </c>
      <c r="M14" s="98" t="s">
        <v>132</v>
      </c>
      <c r="N14" s="98"/>
      <c r="O14" s="115" t="s">
        <v>155</v>
      </c>
      <c r="P14" s="105"/>
      <c r="Q14" s="105"/>
    </row>
    <row r="15" spans="2:17" s="47" customFormat="1" ht="15.75" x14ac:dyDescent="0.25">
      <c r="B15" s="93" t="s">
        <v>80</v>
      </c>
      <c r="C15" s="92" t="s">
        <v>170</v>
      </c>
      <c r="D15" s="48" t="str">
        <f t="shared" si="1"/>
        <v>00</v>
      </c>
      <c r="E15" s="49"/>
      <c r="F15" s="98" t="s">
        <v>133</v>
      </c>
      <c r="G15" s="98" t="s">
        <v>133</v>
      </c>
      <c r="H15" s="98" t="s">
        <v>133</v>
      </c>
      <c r="I15" s="98"/>
      <c r="J15" s="98">
        <f t="shared" si="0"/>
        <v>8</v>
      </c>
      <c r="K15" s="98">
        <v>3</v>
      </c>
      <c r="L15" s="98">
        <v>5</v>
      </c>
      <c r="M15" s="98" t="s">
        <v>133</v>
      </c>
      <c r="N15" s="98"/>
      <c r="O15" s="115" t="s">
        <v>155</v>
      </c>
      <c r="P15" s="105"/>
      <c r="Q15" s="105"/>
    </row>
    <row r="16" spans="2:17" s="47" customFormat="1" ht="15.75" x14ac:dyDescent="0.25">
      <c r="B16" s="93" t="s">
        <v>76</v>
      </c>
      <c r="C16" s="92" t="s">
        <v>175</v>
      </c>
      <c r="D16" s="48" t="str">
        <f t="shared" si="1"/>
        <v>01</v>
      </c>
      <c r="E16" s="49" t="s">
        <v>171</v>
      </c>
      <c r="F16" s="98" t="s">
        <v>133</v>
      </c>
      <c r="G16" s="98" t="s">
        <v>133</v>
      </c>
      <c r="H16" s="98" t="s">
        <v>133</v>
      </c>
      <c r="I16" s="98"/>
      <c r="J16" s="98">
        <f t="shared" si="0"/>
        <v>7</v>
      </c>
      <c r="K16" s="98">
        <v>2</v>
      </c>
      <c r="L16" s="98">
        <v>5</v>
      </c>
      <c r="M16" s="98" t="s">
        <v>133</v>
      </c>
      <c r="N16" s="98"/>
      <c r="O16" s="115" t="s">
        <v>154</v>
      </c>
      <c r="P16" s="105"/>
      <c r="Q16" s="105"/>
    </row>
    <row r="17" spans="2:17" s="47" customFormat="1" ht="15.75" x14ac:dyDescent="0.25">
      <c r="B17" s="93" t="s">
        <v>69</v>
      </c>
      <c r="C17" s="54" t="s">
        <v>65</v>
      </c>
      <c r="D17" s="48" t="str">
        <f t="shared" si="1"/>
        <v>00</v>
      </c>
      <c r="E17" s="49"/>
      <c r="F17" s="98" t="s">
        <v>133</v>
      </c>
      <c r="G17" s="98" t="s">
        <v>133</v>
      </c>
      <c r="H17" s="98"/>
      <c r="I17" s="98"/>
      <c r="J17" s="98">
        <f t="shared" si="0"/>
        <v>6</v>
      </c>
      <c r="K17" s="98">
        <v>1</v>
      </c>
      <c r="L17" s="98">
        <v>5</v>
      </c>
      <c r="M17" s="98" t="s">
        <v>133</v>
      </c>
      <c r="N17" s="98"/>
      <c r="O17" s="115" t="s">
        <v>155</v>
      </c>
      <c r="P17" s="105"/>
      <c r="Q17" s="105"/>
    </row>
    <row r="18" spans="2:17" s="47" customFormat="1" ht="25.5" x14ac:dyDescent="0.25">
      <c r="B18" s="264" t="s">
        <v>79</v>
      </c>
      <c r="C18" s="262" t="s">
        <v>174</v>
      </c>
      <c r="D18" s="48" t="str">
        <f t="shared" si="1"/>
        <v>01</v>
      </c>
      <c r="E18" s="145" t="s">
        <v>33</v>
      </c>
      <c r="F18" s="98" t="s">
        <v>132</v>
      </c>
      <c r="G18" s="98" t="s">
        <v>132</v>
      </c>
      <c r="H18" s="98" t="s">
        <v>132</v>
      </c>
      <c r="I18" s="98" t="s">
        <v>132</v>
      </c>
      <c r="J18" s="98">
        <f t="shared" si="0"/>
        <v>10</v>
      </c>
      <c r="K18" s="98">
        <v>3</v>
      </c>
      <c r="L18" s="98">
        <v>7</v>
      </c>
      <c r="M18" s="98" t="s">
        <v>132</v>
      </c>
      <c r="N18" s="98"/>
      <c r="O18" s="116" t="s">
        <v>149</v>
      </c>
      <c r="P18" s="105"/>
      <c r="Q18" s="105"/>
    </row>
    <row r="19" spans="2:17" s="47" customFormat="1" ht="25.5" x14ac:dyDescent="0.25">
      <c r="B19" s="264"/>
      <c r="C19" s="262"/>
      <c r="D19" s="48" t="str">
        <f t="shared" si="1"/>
        <v>02</v>
      </c>
      <c r="E19" s="49" t="s">
        <v>172</v>
      </c>
      <c r="F19" s="98" t="s">
        <v>132</v>
      </c>
      <c r="G19" s="98" t="s">
        <v>132</v>
      </c>
      <c r="H19" s="98" t="s">
        <v>132</v>
      </c>
      <c r="I19" s="98" t="s">
        <v>132</v>
      </c>
      <c r="J19" s="98">
        <f t="shared" si="0"/>
        <v>10</v>
      </c>
      <c r="K19" s="98">
        <v>3</v>
      </c>
      <c r="L19" s="98">
        <v>7</v>
      </c>
      <c r="M19" s="98" t="s">
        <v>132</v>
      </c>
      <c r="N19" s="98"/>
      <c r="O19" s="116" t="s">
        <v>149</v>
      </c>
      <c r="P19" s="105"/>
      <c r="Q19" s="105"/>
    </row>
    <row r="20" spans="2:17" s="47" customFormat="1" ht="25.5" x14ac:dyDescent="0.25">
      <c r="B20" s="264"/>
      <c r="C20" s="262"/>
      <c r="D20" s="48" t="str">
        <f t="shared" si="1"/>
        <v>03</v>
      </c>
      <c r="E20" s="49" t="s">
        <v>173</v>
      </c>
      <c r="F20" s="98" t="s">
        <v>132</v>
      </c>
      <c r="G20" s="98" t="s">
        <v>132</v>
      </c>
      <c r="H20" s="98" t="s">
        <v>132</v>
      </c>
      <c r="I20" s="98" t="s">
        <v>132</v>
      </c>
      <c r="J20" s="98">
        <f t="shared" si="0"/>
        <v>10</v>
      </c>
      <c r="K20" s="98">
        <v>3</v>
      </c>
      <c r="L20" s="98">
        <v>7</v>
      </c>
      <c r="M20" s="98" t="s">
        <v>132</v>
      </c>
      <c r="N20" s="98"/>
      <c r="O20" s="116" t="s">
        <v>149</v>
      </c>
      <c r="P20" s="105"/>
      <c r="Q20" s="105"/>
    </row>
    <row r="21" spans="2:17" s="47" customFormat="1" ht="31.5" x14ac:dyDescent="0.25">
      <c r="B21" s="264"/>
      <c r="C21" s="262"/>
      <c r="D21" s="48" t="str">
        <f t="shared" si="1"/>
        <v>04</v>
      </c>
      <c r="E21" s="49" t="s">
        <v>335</v>
      </c>
      <c r="F21" s="98" t="s">
        <v>132</v>
      </c>
      <c r="G21" s="98" t="s">
        <v>132</v>
      </c>
      <c r="H21" s="98" t="s">
        <v>132</v>
      </c>
      <c r="I21" s="98" t="s">
        <v>132</v>
      </c>
      <c r="J21" s="98">
        <f t="shared" si="0"/>
        <v>10</v>
      </c>
      <c r="K21" s="98">
        <v>3</v>
      </c>
      <c r="L21" s="98">
        <v>7</v>
      </c>
      <c r="M21" s="98" t="s">
        <v>132</v>
      </c>
      <c r="N21" s="98"/>
      <c r="O21" s="116" t="s">
        <v>149</v>
      </c>
      <c r="P21" s="105"/>
      <c r="Q21" s="105"/>
    </row>
    <row r="22" spans="2:17" s="47" customFormat="1" ht="15.75" x14ac:dyDescent="0.25">
      <c r="B22" s="93" t="s">
        <v>70</v>
      </c>
      <c r="C22" s="94" t="s">
        <v>163</v>
      </c>
      <c r="D22" s="48" t="str">
        <f t="shared" si="1"/>
        <v>01</v>
      </c>
      <c r="E22" s="50" t="s">
        <v>364</v>
      </c>
      <c r="F22" s="98" t="s">
        <v>132</v>
      </c>
      <c r="G22" s="98"/>
      <c r="H22" s="98"/>
      <c r="I22" s="98"/>
      <c r="J22" s="98">
        <f t="shared" si="0"/>
        <v>3</v>
      </c>
      <c r="K22" s="98">
        <v>2</v>
      </c>
      <c r="L22" s="98">
        <v>1</v>
      </c>
      <c r="M22" s="98" t="s">
        <v>132</v>
      </c>
      <c r="N22" s="98"/>
      <c r="O22" s="115" t="s">
        <v>155</v>
      </c>
      <c r="P22" s="105"/>
      <c r="Q22" s="105"/>
    </row>
    <row r="23" spans="2:17" s="47" customFormat="1" ht="15.75" x14ac:dyDescent="0.25">
      <c r="B23" s="93" t="s">
        <v>77</v>
      </c>
      <c r="C23" s="92" t="s">
        <v>333</v>
      </c>
      <c r="D23" s="48" t="str">
        <f t="shared" si="1"/>
        <v>00</v>
      </c>
      <c r="E23" s="49"/>
      <c r="F23" s="98" t="s">
        <v>133</v>
      </c>
      <c r="G23" s="98" t="s">
        <v>133</v>
      </c>
      <c r="H23" s="98"/>
      <c r="I23" s="98"/>
      <c r="J23" s="98">
        <f t="shared" si="0"/>
        <v>8</v>
      </c>
      <c r="K23" s="98">
        <v>3</v>
      </c>
      <c r="L23" s="98">
        <v>5</v>
      </c>
      <c r="M23" s="98"/>
      <c r="N23" s="98" t="s">
        <v>133</v>
      </c>
      <c r="O23" s="115" t="s">
        <v>159</v>
      </c>
      <c r="P23" s="105"/>
      <c r="Q23" s="105"/>
    </row>
    <row r="24" spans="2:17" s="47" customFormat="1" ht="15.75" x14ac:dyDescent="0.25">
      <c r="B24" s="93" t="s">
        <v>75</v>
      </c>
      <c r="C24" s="94" t="s">
        <v>199</v>
      </c>
      <c r="D24" s="48" t="str">
        <f t="shared" si="1"/>
        <v>01</v>
      </c>
      <c r="E24" s="50" t="s">
        <v>165</v>
      </c>
      <c r="F24" s="98" t="s">
        <v>132</v>
      </c>
      <c r="G24" s="98"/>
      <c r="H24" s="98" t="s">
        <v>132</v>
      </c>
      <c r="I24" s="98"/>
      <c r="J24" s="98">
        <f t="shared" ref="J24" si="2">IF(AND(K24="",L24=""),"",K24+L24)</f>
        <v>6</v>
      </c>
      <c r="K24" s="98">
        <v>3</v>
      </c>
      <c r="L24" s="98">
        <v>3</v>
      </c>
      <c r="M24" s="98" t="s">
        <v>132</v>
      </c>
      <c r="N24" s="98"/>
      <c r="O24" s="115" t="s">
        <v>155</v>
      </c>
      <c r="P24" s="105"/>
      <c r="Q24" s="105"/>
    </row>
    <row r="25" spans="2:17" s="47" customFormat="1" ht="25.5" x14ac:dyDescent="0.25">
      <c r="B25" s="93" t="s">
        <v>78</v>
      </c>
      <c r="C25" s="92" t="s">
        <v>9</v>
      </c>
      <c r="D25" s="48" t="str">
        <f t="shared" si="1"/>
        <v>01</v>
      </c>
      <c r="E25" s="49" t="s">
        <v>173</v>
      </c>
      <c r="F25" s="98" t="s">
        <v>133</v>
      </c>
      <c r="G25" s="98"/>
      <c r="H25" s="98" t="s">
        <v>133</v>
      </c>
      <c r="I25" s="98" t="s">
        <v>133</v>
      </c>
      <c r="J25" s="98">
        <f t="shared" si="0"/>
        <v>8</v>
      </c>
      <c r="K25" s="98">
        <v>3</v>
      </c>
      <c r="L25" s="98">
        <v>5</v>
      </c>
      <c r="M25" s="98" t="s">
        <v>133</v>
      </c>
      <c r="N25" s="98"/>
      <c r="O25" s="116" t="s">
        <v>149</v>
      </c>
      <c r="P25" s="105"/>
      <c r="Q25" s="105"/>
    </row>
    <row r="26" spans="2:17" s="47" customFormat="1" ht="15.75" x14ac:dyDescent="0.25">
      <c r="B26" s="93" t="s">
        <v>86</v>
      </c>
      <c r="C26" s="92" t="s">
        <v>10</v>
      </c>
      <c r="D26" s="48" t="str">
        <f t="shared" si="1"/>
        <v>01</v>
      </c>
      <c r="E26" s="92" t="s">
        <v>176</v>
      </c>
      <c r="F26" s="98" t="s">
        <v>133</v>
      </c>
      <c r="G26" s="98"/>
      <c r="H26" s="98"/>
      <c r="I26" s="98"/>
      <c r="J26" s="98">
        <f t="shared" si="0"/>
        <v>6</v>
      </c>
      <c r="K26" s="98">
        <v>3</v>
      </c>
      <c r="L26" s="98">
        <v>3</v>
      </c>
      <c r="M26" s="98" t="s">
        <v>133</v>
      </c>
      <c r="N26" s="98"/>
      <c r="O26" s="115" t="s">
        <v>154</v>
      </c>
      <c r="P26" s="105"/>
      <c r="Q26" s="105"/>
    </row>
    <row r="27" spans="2:17" s="47" customFormat="1" ht="15.75" x14ac:dyDescent="0.25">
      <c r="B27" s="264" t="s">
        <v>72</v>
      </c>
      <c r="C27" s="263" t="s">
        <v>164</v>
      </c>
      <c r="D27" s="48" t="str">
        <f t="shared" si="1"/>
        <v>01</v>
      </c>
      <c r="E27" s="50" t="s">
        <v>197</v>
      </c>
      <c r="F27" s="98" t="s">
        <v>132</v>
      </c>
      <c r="G27" s="98"/>
      <c r="H27" s="98"/>
      <c r="I27" s="98"/>
      <c r="J27" s="98">
        <f t="shared" si="0"/>
        <v>3</v>
      </c>
      <c r="K27" s="98">
        <v>2</v>
      </c>
      <c r="L27" s="98">
        <v>1</v>
      </c>
      <c r="M27" s="98" t="s">
        <v>132</v>
      </c>
      <c r="N27" s="98"/>
      <c r="O27" s="115" t="s">
        <v>155</v>
      </c>
      <c r="P27" s="105"/>
      <c r="Q27" s="105"/>
    </row>
    <row r="28" spans="2:17" s="47" customFormat="1" ht="15.75" x14ac:dyDescent="0.25">
      <c r="B28" s="264"/>
      <c r="C28" s="263"/>
      <c r="D28" s="48" t="str">
        <f t="shared" si="1"/>
        <v>02</v>
      </c>
      <c r="E28" s="50" t="s">
        <v>31</v>
      </c>
      <c r="F28" s="98" t="s">
        <v>132</v>
      </c>
      <c r="G28" s="98"/>
      <c r="H28" s="98"/>
      <c r="I28" s="98"/>
      <c r="J28" s="98">
        <f t="shared" si="0"/>
        <v>3</v>
      </c>
      <c r="K28" s="98">
        <v>2</v>
      </c>
      <c r="L28" s="98">
        <v>1</v>
      </c>
      <c r="M28" s="98" t="s">
        <v>132</v>
      </c>
      <c r="N28" s="98"/>
      <c r="O28" s="115" t="s">
        <v>155</v>
      </c>
      <c r="P28" s="105"/>
      <c r="Q28" s="105"/>
    </row>
    <row r="29" spans="2:17" s="47" customFormat="1" ht="25.5" x14ac:dyDescent="0.25">
      <c r="B29" s="264" t="s">
        <v>83</v>
      </c>
      <c r="C29" s="262" t="s">
        <v>178</v>
      </c>
      <c r="D29" s="48" t="str">
        <f t="shared" si="1"/>
        <v>01</v>
      </c>
      <c r="E29" s="141" t="s">
        <v>177</v>
      </c>
      <c r="F29" s="98" t="s">
        <v>133</v>
      </c>
      <c r="G29" s="98"/>
      <c r="H29" s="98" t="s">
        <v>133</v>
      </c>
      <c r="I29" s="98" t="s">
        <v>133</v>
      </c>
      <c r="J29" s="98">
        <f t="shared" si="0"/>
        <v>10</v>
      </c>
      <c r="K29" s="98">
        <v>3</v>
      </c>
      <c r="L29" s="98">
        <v>7</v>
      </c>
      <c r="M29" s="98" t="s">
        <v>133</v>
      </c>
      <c r="N29" s="98"/>
      <c r="O29" s="116" t="s">
        <v>149</v>
      </c>
      <c r="P29" s="105"/>
      <c r="Q29" s="105"/>
    </row>
    <row r="30" spans="2:17" s="47" customFormat="1" ht="25.5" x14ac:dyDescent="0.25">
      <c r="B30" s="264"/>
      <c r="C30" s="262"/>
      <c r="D30" s="48" t="str">
        <f t="shared" si="1"/>
        <v>02</v>
      </c>
      <c r="E30" s="49" t="s">
        <v>39</v>
      </c>
      <c r="F30" s="98" t="s">
        <v>133</v>
      </c>
      <c r="G30" s="98" t="s">
        <v>133</v>
      </c>
      <c r="H30" s="98" t="s">
        <v>133</v>
      </c>
      <c r="I30" s="98" t="s">
        <v>133</v>
      </c>
      <c r="J30" s="98">
        <f t="shared" si="0"/>
        <v>10</v>
      </c>
      <c r="K30" s="98">
        <v>3</v>
      </c>
      <c r="L30" s="98">
        <v>7</v>
      </c>
      <c r="M30" s="98" t="s">
        <v>133</v>
      </c>
      <c r="N30" s="98"/>
      <c r="O30" s="116" t="s">
        <v>149</v>
      </c>
      <c r="P30" s="105"/>
      <c r="Q30" s="105"/>
    </row>
    <row r="31" spans="2:17" s="47" customFormat="1" ht="25.5" x14ac:dyDescent="0.25">
      <c r="B31" s="93" t="s">
        <v>88</v>
      </c>
      <c r="C31" s="92" t="s">
        <v>334</v>
      </c>
      <c r="D31" s="48" t="str">
        <f t="shared" si="1"/>
        <v>01</v>
      </c>
      <c r="E31" s="49" t="s">
        <v>179</v>
      </c>
      <c r="F31" s="98" t="s">
        <v>133</v>
      </c>
      <c r="G31" s="98"/>
      <c r="H31" s="98"/>
      <c r="I31" s="98"/>
      <c r="J31" s="98">
        <f t="shared" si="0"/>
        <v>6</v>
      </c>
      <c r="K31" s="98">
        <v>3</v>
      </c>
      <c r="L31" s="98">
        <v>3</v>
      </c>
      <c r="M31" s="98" t="s">
        <v>133</v>
      </c>
      <c r="N31" s="98"/>
      <c r="O31" s="116" t="s">
        <v>149</v>
      </c>
      <c r="P31" s="105"/>
      <c r="Q31" s="105"/>
    </row>
    <row r="32" spans="2:17" s="47" customFormat="1" ht="15.75" x14ac:dyDescent="0.25">
      <c r="B32" s="93" t="s">
        <v>89</v>
      </c>
      <c r="C32" s="92" t="s">
        <v>34</v>
      </c>
      <c r="D32" s="48" t="str">
        <f t="shared" si="1"/>
        <v>01</v>
      </c>
      <c r="E32" s="51" t="s">
        <v>35</v>
      </c>
      <c r="F32" s="98" t="s">
        <v>132</v>
      </c>
      <c r="G32" s="98"/>
      <c r="H32" s="98"/>
      <c r="I32" s="98"/>
      <c r="J32" s="98">
        <f t="shared" si="0"/>
        <v>6</v>
      </c>
      <c r="K32" s="98">
        <v>3</v>
      </c>
      <c r="L32" s="98">
        <v>3</v>
      </c>
      <c r="M32" s="98"/>
      <c r="N32" s="98" t="s">
        <v>132</v>
      </c>
      <c r="O32" s="115" t="s">
        <v>155</v>
      </c>
      <c r="P32" s="105"/>
      <c r="Q32" s="105"/>
    </row>
    <row r="33" spans="2:17" s="47" customFormat="1" ht="25.5" x14ac:dyDescent="0.25">
      <c r="B33" s="264" t="s">
        <v>67</v>
      </c>
      <c r="C33" s="262" t="s">
        <v>7</v>
      </c>
      <c r="D33" s="48" t="str">
        <f t="shared" si="1"/>
        <v>01</v>
      </c>
      <c r="E33" s="49" t="s">
        <v>161</v>
      </c>
      <c r="F33" s="98" t="s">
        <v>133</v>
      </c>
      <c r="G33" s="98"/>
      <c r="H33" s="98"/>
      <c r="I33" s="98"/>
      <c r="J33" s="98">
        <f t="shared" si="0"/>
        <v>6</v>
      </c>
      <c r="K33" s="98">
        <v>3</v>
      </c>
      <c r="L33" s="98">
        <v>3</v>
      </c>
      <c r="M33" s="98" t="s">
        <v>133</v>
      </c>
      <c r="N33" s="98"/>
      <c r="O33" s="116" t="s">
        <v>149</v>
      </c>
      <c r="P33" s="105"/>
      <c r="Q33" s="105"/>
    </row>
    <row r="34" spans="2:17" s="47" customFormat="1" ht="25.5" x14ac:dyDescent="0.25">
      <c r="B34" s="264"/>
      <c r="C34" s="262"/>
      <c r="D34" s="48" t="str">
        <f t="shared" si="1"/>
        <v>02</v>
      </c>
      <c r="E34" s="49" t="s">
        <v>21</v>
      </c>
      <c r="F34" s="98" t="s">
        <v>133</v>
      </c>
      <c r="G34" s="98" t="s">
        <v>133</v>
      </c>
      <c r="H34" s="98"/>
      <c r="I34" s="98"/>
      <c r="J34" s="98">
        <f t="shared" si="0"/>
        <v>4</v>
      </c>
      <c r="K34" s="98">
        <v>2</v>
      </c>
      <c r="L34" s="98">
        <v>2</v>
      </c>
      <c r="M34" s="98" t="s">
        <v>133</v>
      </c>
      <c r="N34" s="98"/>
      <c r="O34" s="116" t="s">
        <v>149</v>
      </c>
      <c r="P34" s="105"/>
      <c r="Q34" s="105"/>
    </row>
    <row r="35" spans="2:17" s="47" customFormat="1" ht="15.75" x14ac:dyDescent="0.25">
      <c r="B35" s="264"/>
      <c r="C35" s="262"/>
      <c r="D35" s="48" t="str">
        <f t="shared" si="1"/>
        <v>03</v>
      </c>
      <c r="E35" s="49" t="s">
        <v>331</v>
      </c>
      <c r="F35" s="98" t="s">
        <v>133</v>
      </c>
      <c r="G35" s="98" t="s">
        <v>133</v>
      </c>
      <c r="H35" s="98"/>
      <c r="I35" s="98"/>
      <c r="J35" s="98">
        <f t="shared" si="0"/>
        <v>8</v>
      </c>
      <c r="K35" s="98">
        <v>3</v>
      </c>
      <c r="L35" s="98">
        <v>5</v>
      </c>
      <c r="M35" s="98"/>
      <c r="N35" s="98" t="s">
        <v>133</v>
      </c>
      <c r="O35" s="115" t="s">
        <v>159</v>
      </c>
      <c r="P35" s="105"/>
      <c r="Q35" s="105"/>
    </row>
    <row r="36" spans="2:17" s="47" customFormat="1" ht="31.5" x14ac:dyDescent="0.25">
      <c r="B36" s="264"/>
      <c r="C36" s="262"/>
      <c r="D36" s="48" t="str">
        <f t="shared" si="1"/>
        <v>04</v>
      </c>
      <c r="E36" s="49" t="s">
        <v>375</v>
      </c>
      <c r="F36" s="99" t="s">
        <v>138</v>
      </c>
      <c r="G36" s="99" t="s">
        <v>133</v>
      </c>
      <c r="H36" s="99"/>
      <c r="I36" s="99"/>
      <c r="J36" s="99">
        <f t="shared" si="0"/>
        <v>5</v>
      </c>
      <c r="K36" s="99">
        <v>1</v>
      </c>
      <c r="L36" s="99">
        <v>4</v>
      </c>
      <c r="M36" s="99" t="s">
        <v>133</v>
      </c>
      <c r="N36" s="99"/>
      <c r="O36" s="115" t="s">
        <v>156</v>
      </c>
      <c r="P36" s="105"/>
      <c r="Q36" s="105"/>
    </row>
    <row r="37" spans="2:17" s="47" customFormat="1" ht="31.5" x14ac:dyDescent="0.25">
      <c r="B37" s="264"/>
      <c r="C37" s="262"/>
      <c r="D37" s="48" t="str">
        <f t="shared" si="1"/>
        <v>05</v>
      </c>
      <c r="E37" s="49" t="s">
        <v>376</v>
      </c>
      <c r="F37" s="99" t="s">
        <v>138</v>
      </c>
      <c r="G37" s="99" t="s">
        <v>133</v>
      </c>
      <c r="H37" s="99"/>
      <c r="I37" s="99"/>
      <c r="J37" s="99">
        <f t="shared" si="0"/>
        <v>5</v>
      </c>
      <c r="K37" s="99">
        <v>1</v>
      </c>
      <c r="L37" s="99">
        <v>4</v>
      </c>
      <c r="M37" s="99" t="s">
        <v>133</v>
      </c>
      <c r="N37" s="99"/>
      <c r="O37" s="115" t="s">
        <v>156</v>
      </c>
      <c r="P37" s="105"/>
      <c r="Q37" s="105"/>
    </row>
    <row r="38" spans="2:17" s="47" customFormat="1" ht="47.25" x14ac:dyDescent="0.25">
      <c r="B38" s="264"/>
      <c r="C38" s="262"/>
      <c r="D38" s="48" t="str">
        <f t="shared" si="1"/>
        <v>06</v>
      </c>
      <c r="E38" s="49" t="s">
        <v>377</v>
      </c>
      <c r="F38" s="99" t="s">
        <v>138</v>
      </c>
      <c r="G38" s="99" t="s">
        <v>133</v>
      </c>
      <c r="H38" s="99"/>
      <c r="I38" s="99"/>
      <c r="J38" s="99">
        <f t="shared" si="0"/>
        <v>5</v>
      </c>
      <c r="K38" s="99">
        <v>1</v>
      </c>
      <c r="L38" s="99">
        <v>4</v>
      </c>
      <c r="M38" s="99" t="s">
        <v>133</v>
      </c>
      <c r="N38" s="99"/>
      <c r="O38" s="115" t="s">
        <v>156</v>
      </c>
      <c r="P38" s="105"/>
      <c r="Q38" s="105"/>
    </row>
    <row r="39" spans="2:17" s="47" customFormat="1" ht="47.25" x14ac:dyDescent="0.25">
      <c r="B39" s="264"/>
      <c r="C39" s="262"/>
      <c r="D39" s="48" t="str">
        <f t="shared" si="1"/>
        <v>07</v>
      </c>
      <c r="E39" s="49" t="s">
        <v>378</v>
      </c>
      <c r="F39" s="99" t="s">
        <v>133</v>
      </c>
      <c r="G39" s="99" t="s">
        <v>133</v>
      </c>
      <c r="H39" s="99"/>
      <c r="I39" s="99"/>
      <c r="J39" s="99">
        <f t="shared" si="0"/>
        <v>5</v>
      </c>
      <c r="K39" s="99">
        <v>1</v>
      </c>
      <c r="L39" s="100">
        <v>4</v>
      </c>
      <c r="M39" s="99" t="s">
        <v>132</v>
      </c>
      <c r="N39" s="99"/>
      <c r="O39" s="115" t="s">
        <v>156</v>
      </c>
      <c r="P39" s="105"/>
      <c r="Q39" s="105"/>
    </row>
    <row r="40" spans="2:17" s="47" customFormat="1" ht="31.5" x14ac:dyDescent="0.25">
      <c r="B40" s="264"/>
      <c r="C40" s="262"/>
      <c r="D40" s="48" t="str">
        <f t="shared" si="1"/>
        <v>08</v>
      </c>
      <c r="E40" s="49" t="s">
        <v>379</v>
      </c>
      <c r="F40" s="99" t="s">
        <v>138</v>
      </c>
      <c r="G40" s="99" t="s">
        <v>133</v>
      </c>
      <c r="H40" s="99"/>
      <c r="I40" s="99"/>
      <c r="J40" s="99">
        <f t="shared" si="0"/>
        <v>5</v>
      </c>
      <c r="K40" s="99">
        <v>1</v>
      </c>
      <c r="L40" s="99">
        <v>4</v>
      </c>
      <c r="M40" s="99" t="s">
        <v>133</v>
      </c>
      <c r="N40" s="99"/>
      <c r="O40" s="115" t="s">
        <v>156</v>
      </c>
      <c r="P40" s="105"/>
      <c r="Q40" s="105"/>
    </row>
    <row r="41" spans="2:17" s="47" customFormat="1" ht="47.25" x14ac:dyDescent="0.25">
      <c r="B41" s="264"/>
      <c r="C41" s="262"/>
      <c r="D41" s="48" t="str">
        <f t="shared" si="1"/>
        <v>09</v>
      </c>
      <c r="E41" s="49" t="s">
        <v>380</v>
      </c>
      <c r="F41" s="99" t="s">
        <v>133</v>
      </c>
      <c r="G41" s="99" t="s">
        <v>138</v>
      </c>
      <c r="H41" s="99"/>
      <c r="I41" s="99"/>
      <c r="J41" s="99">
        <f t="shared" si="0"/>
        <v>5</v>
      </c>
      <c r="K41" s="99">
        <v>1</v>
      </c>
      <c r="L41" s="99">
        <v>4</v>
      </c>
      <c r="M41" s="99" t="s">
        <v>133</v>
      </c>
      <c r="N41" s="99"/>
      <c r="O41" s="115" t="s">
        <v>156</v>
      </c>
      <c r="P41" s="105"/>
      <c r="Q41" s="105"/>
    </row>
    <row r="42" spans="2:17" s="47" customFormat="1" ht="15.75" x14ac:dyDescent="0.25">
      <c r="B42" s="264"/>
      <c r="C42" s="262"/>
      <c r="D42" s="48">
        <v>10</v>
      </c>
      <c r="E42" s="49" t="s">
        <v>381</v>
      </c>
      <c r="F42" s="99" t="s">
        <v>133</v>
      </c>
      <c r="G42" s="99" t="s">
        <v>133</v>
      </c>
      <c r="H42" s="99"/>
      <c r="I42" s="99"/>
      <c r="J42" s="99">
        <f t="shared" si="0"/>
        <v>5</v>
      </c>
      <c r="K42" s="99">
        <v>2</v>
      </c>
      <c r="L42" s="99">
        <v>3</v>
      </c>
      <c r="M42" s="99" t="s">
        <v>133</v>
      </c>
      <c r="N42" s="99"/>
      <c r="O42" s="115" t="s">
        <v>157</v>
      </c>
      <c r="P42" s="105"/>
      <c r="Q42" s="105"/>
    </row>
    <row r="43" spans="2:17" s="47" customFormat="1" ht="31.5" x14ac:dyDescent="0.25">
      <c r="B43" s="264"/>
      <c r="C43" s="262"/>
      <c r="D43" s="48">
        <v>11</v>
      </c>
      <c r="E43" s="144" t="s">
        <v>382</v>
      </c>
      <c r="F43" s="99" t="s">
        <v>133</v>
      </c>
      <c r="G43" s="99" t="s">
        <v>133</v>
      </c>
      <c r="H43" s="99"/>
      <c r="I43" s="99"/>
      <c r="J43" s="99">
        <f t="shared" si="0"/>
        <v>5</v>
      </c>
      <c r="K43" s="99">
        <v>1</v>
      </c>
      <c r="L43" s="99">
        <v>4</v>
      </c>
      <c r="M43" s="99" t="s">
        <v>133</v>
      </c>
      <c r="N43" s="99"/>
      <c r="O43" s="115" t="s">
        <v>155</v>
      </c>
      <c r="P43" s="105"/>
      <c r="Q43" s="105"/>
    </row>
    <row r="44" spans="2:17" s="47" customFormat="1" ht="31.5" x14ac:dyDescent="0.25">
      <c r="B44" s="264"/>
      <c r="C44" s="262"/>
      <c r="D44" s="48">
        <v>12</v>
      </c>
      <c r="E44" s="49" t="s">
        <v>383</v>
      </c>
      <c r="F44" s="99" t="s">
        <v>133</v>
      </c>
      <c r="G44" s="99" t="s">
        <v>133</v>
      </c>
      <c r="H44" s="99"/>
      <c r="I44" s="99"/>
      <c r="J44" s="99">
        <f t="shared" si="0"/>
        <v>5</v>
      </c>
      <c r="K44" s="99">
        <v>1</v>
      </c>
      <c r="L44" s="99">
        <v>4</v>
      </c>
      <c r="M44" s="99" t="s">
        <v>133</v>
      </c>
      <c r="N44" s="99"/>
      <c r="O44" s="115" t="s">
        <v>155</v>
      </c>
      <c r="P44" s="105"/>
      <c r="Q44" s="105"/>
    </row>
    <row r="45" spans="2:17" s="47" customFormat="1" ht="31.5" x14ac:dyDescent="0.25">
      <c r="B45" s="264"/>
      <c r="C45" s="262"/>
      <c r="D45" s="48">
        <v>13</v>
      </c>
      <c r="E45" s="50" t="s">
        <v>384</v>
      </c>
      <c r="F45" s="98" t="s">
        <v>132</v>
      </c>
      <c r="G45" s="98" t="s">
        <v>132</v>
      </c>
      <c r="H45" s="98"/>
      <c r="I45" s="98"/>
      <c r="J45" s="98">
        <f t="shared" si="0"/>
        <v>7</v>
      </c>
      <c r="K45" s="98">
        <v>6</v>
      </c>
      <c r="L45" s="98">
        <v>1</v>
      </c>
      <c r="M45" s="98" t="s">
        <v>133</v>
      </c>
      <c r="N45" s="98"/>
      <c r="O45" s="116" t="s">
        <v>139</v>
      </c>
      <c r="P45" s="105"/>
      <c r="Q45" s="105"/>
    </row>
    <row r="46" spans="2:17" s="47" customFormat="1" ht="15.75" x14ac:dyDescent="0.25">
      <c r="B46" s="264"/>
      <c r="C46" s="262"/>
      <c r="D46" s="48">
        <v>14</v>
      </c>
      <c r="E46" s="50" t="s">
        <v>385</v>
      </c>
      <c r="F46" s="98" t="s">
        <v>132</v>
      </c>
      <c r="G46" s="98" t="s">
        <v>132</v>
      </c>
      <c r="H46" s="98"/>
      <c r="I46" s="98"/>
      <c r="J46" s="98">
        <f t="shared" si="0"/>
        <v>7</v>
      </c>
      <c r="K46" s="98">
        <v>6</v>
      </c>
      <c r="L46" s="98">
        <v>1</v>
      </c>
      <c r="M46" s="98" t="s">
        <v>133</v>
      </c>
      <c r="N46" s="98"/>
      <c r="O46" s="116" t="s">
        <v>139</v>
      </c>
      <c r="P46" s="105"/>
      <c r="Q46" s="105"/>
    </row>
    <row r="47" spans="2:17" s="47" customFormat="1" ht="15.75" x14ac:dyDescent="0.25">
      <c r="B47" s="264"/>
      <c r="C47" s="262"/>
      <c r="D47" s="48">
        <v>15</v>
      </c>
      <c r="E47" s="50" t="s">
        <v>386</v>
      </c>
      <c r="F47" s="98" t="s">
        <v>132</v>
      </c>
      <c r="G47" s="98"/>
      <c r="H47" s="98"/>
      <c r="I47" s="98"/>
      <c r="J47" s="98">
        <f t="shared" si="0"/>
        <v>7</v>
      </c>
      <c r="K47" s="98">
        <v>6</v>
      </c>
      <c r="L47" s="98">
        <v>1</v>
      </c>
      <c r="M47" s="98" t="s">
        <v>133</v>
      </c>
      <c r="N47" s="98"/>
      <c r="O47" s="116" t="s">
        <v>139</v>
      </c>
      <c r="P47" s="105"/>
      <c r="Q47" s="105"/>
    </row>
    <row r="48" spans="2:17" s="47" customFormat="1" ht="15.75" x14ac:dyDescent="0.25">
      <c r="B48" s="264"/>
      <c r="C48" s="262"/>
      <c r="D48" s="48">
        <v>16</v>
      </c>
      <c r="E48" s="50" t="s">
        <v>387</v>
      </c>
      <c r="F48" s="98" t="s">
        <v>132</v>
      </c>
      <c r="G48" s="98"/>
      <c r="H48" s="98"/>
      <c r="I48" s="98"/>
      <c r="J48" s="98">
        <f t="shared" si="0"/>
        <v>7</v>
      </c>
      <c r="K48" s="98">
        <v>6</v>
      </c>
      <c r="L48" s="98">
        <v>1</v>
      </c>
      <c r="M48" s="98" t="s">
        <v>133</v>
      </c>
      <c r="N48" s="98"/>
      <c r="O48" s="116" t="s">
        <v>139</v>
      </c>
      <c r="P48" s="105"/>
      <c r="Q48" s="105"/>
    </row>
    <row r="49" spans="2:17" s="47" customFormat="1" ht="15.75" x14ac:dyDescent="0.25">
      <c r="B49" s="264"/>
      <c r="C49" s="262"/>
      <c r="D49" s="48">
        <v>17</v>
      </c>
      <c r="E49" s="50" t="s">
        <v>388</v>
      </c>
      <c r="F49" s="98" t="s">
        <v>132</v>
      </c>
      <c r="G49" s="98"/>
      <c r="H49" s="98"/>
      <c r="I49" s="98"/>
      <c r="J49" s="98">
        <f t="shared" si="0"/>
        <v>2</v>
      </c>
      <c r="K49" s="98">
        <v>1</v>
      </c>
      <c r="L49" s="98">
        <v>1</v>
      </c>
      <c r="M49" s="98" t="s">
        <v>133</v>
      </c>
      <c r="N49" s="98"/>
      <c r="O49" s="115" t="s">
        <v>155</v>
      </c>
      <c r="P49" s="105"/>
      <c r="Q49" s="105"/>
    </row>
    <row r="50" spans="2:17" s="47" customFormat="1" ht="15.75" x14ac:dyDescent="0.25">
      <c r="B50" s="264"/>
      <c r="C50" s="262"/>
      <c r="D50" s="48">
        <v>18</v>
      </c>
      <c r="E50" s="50" t="s">
        <v>389</v>
      </c>
      <c r="F50" s="98" t="s">
        <v>132</v>
      </c>
      <c r="G50" s="98"/>
      <c r="H50" s="98"/>
      <c r="I50" s="98"/>
      <c r="J50" s="98">
        <f t="shared" si="0"/>
        <v>2</v>
      </c>
      <c r="K50" s="98">
        <v>1</v>
      </c>
      <c r="L50" s="98">
        <v>1</v>
      </c>
      <c r="M50" s="98" t="s">
        <v>133</v>
      </c>
      <c r="N50" s="98"/>
      <c r="O50" s="115" t="s">
        <v>155</v>
      </c>
      <c r="P50" s="105"/>
      <c r="Q50" s="105"/>
    </row>
    <row r="51" spans="2:17" s="47" customFormat="1" ht="31.5" x14ac:dyDescent="0.25">
      <c r="B51" s="264"/>
      <c r="C51" s="262"/>
      <c r="D51" s="48">
        <v>19</v>
      </c>
      <c r="E51" s="50" t="s">
        <v>390</v>
      </c>
      <c r="F51" s="98" t="s">
        <v>132</v>
      </c>
      <c r="G51" s="98" t="s">
        <v>132</v>
      </c>
      <c r="H51" s="98"/>
      <c r="I51" s="98"/>
      <c r="J51" s="98">
        <f t="shared" si="0"/>
        <v>7</v>
      </c>
      <c r="K51" s="98">
        <v>6</v>
      </c>
      <c r="L51" s="98">
        <v>1</v>
      </c>
      <c r="M51" s="98" t="s">
        <v>133</v>
      </c>
      <c r="N51" s="98"/>
      <c r="O51" s="116" t="s">
        <v>139</v>
      </c>
      <c r="P51" s="105"/>
      <c r="Q51" s="105"/>
    </row>
    <row r="52" spans="2:17" s="47" customFormat="1" ht="15.75" x14ac:dyDescent="0.25">
      <c r="B52" s="264"/>
      <c r="C52" s="262"/>
      <c r="D52" s="48">
        <v>20</v>
      </c>
      <c r="E52" s="50" t="s">
        <v>12</v>
      </c>
      <c r="F52" s="101" t="s">
        <v>132</v>
      </c>
      <c r="G52" s="101"/>
      <c r="H52" s="101"/>
      <c r="I52" s="101"/>
      <c r="J52" s="101">
        <f t="shared" si="0"/>
        <v>7</v>
      </c>
      <c r="K52" s="101">
        <v>2</v>
      </c>
      <c r="L52" s="101">
        <v>5</v>
      </c>
      <c r="M52" s="101"/>
      <c r="N52" s="101" t="s">
        <v>132</v>
      </c>
      <c r="O52" s="115" t="s">
        <v>155</v>
      </c>
      <c r="P52" s="105"/>
      <c r="Q52" s="105"/>
    </row>
    <row r="53" spans="2:17" s="47" customFormat="1" ht="15.75" x14ac:dyDescent="0.25">
      <c r="B53" s="264"/>
      <c r="C53" s="262"/>
      <c r="D53" s="48">
        <v>21</v>
      </c>
      <c r="E53" s="50" t="s">
        <v>13</v>
      </c>
      <c r="F53" s="101" t="s">
        <v>132</v>
      </c>
      <c r="G53" s="101"/>
      <c r="H53" s="101"/>
      <c r="I53" s="101"/>
      <c r="J53" s="101">
        <f t="shared" si="0"/>
        <v>7</v>
      </c>
      <c r="K53" s="101">
        <v>2</v>
      </c>
      <c r="L53" s="101">
        <v>5</v>
      </c>
      <c r="M53" s="101"/>
      <c r="N53" s="101" t="s">
        <v>132</v>
      </c>
      <c r="O53" s="115" t="s">
        <v>155</v>
      </c>
      <c r="P53" s="105"/>
      <c r="Q53" s="105"/>
    </row>
    <row r="54" spans="2:17" s="47" customFormat="1" ht="15.75" x14ac:dyDescent="0.25">
      <c r="B54" s="264"/>
      <c r="C54" s="262"/>
      <c r="D54" s="48">
        <v>22</v>
      </c>
      <c r="E54" s="50" t="s">
        <v>14</v>
      </c>
      <c r="F54" s="101" t="s">
        <v>132</v>
      </c>
      <c r="G54" s="101"/>
      <c r="H54" s="101"/>
      <c r="I54" s="101"/>
      <c r="J54" s="101">
        <f t="shared" si="0"/>
        <v>6</v>
      </c>
      <c r="K54" s="101">
        <v>1</v>
      </c>
      <c r="L54" s="101">
        <v>5</v>
      </c>
      <c r="M54" s="101"/>
      <c r="N54" s="101" t="s">
        <v>132</v>
      </c>
      <c r="O54" s="115" t="s">
        <v>155</v>
      </c>
      <c r="P54" s="105"/>
      <c r="Q54" s="105"/>
    </row>
    <row r="55" spans="2:17" s="47" customFormat="1" ht="31.5" x14ac:dyDescent="0.25">
      <c r="B55" s="264"/>
      <c r="C55" s="262"/>
      <c r="D55" s="48">
        <v>23</v>
      </c>
      <c r="E55" s="50" t="s">
        <v>365</v>
      </c>
      <c r="F55" s="98" t="s">
        <v>132</v>
      </c>
      <c r="G55" s="98"/>
      <c r="H55" s="98"/>
      <c r="I55" s="98"/>
      <c r="J55" s="98">
        <f t="shared" si="0"/>
        <v>5</v>
      </c>
      <c r="K55" s="98">
        <v>2</v>
      </c>
      <c r="L55" s="98">
        <v>3</v>
      </c>
      <c r="M55" s="98" t="s">
        <v>133</v>
      </c>
      <c r="N55" s="98"/>
      <c r="O55" s="116" t="s">
        <v>158</v>
      </c>
      <c r="P55" s="105"/>
      <c r="Q55" s="105"/>
    </row>
    <row r="56" spans="2:17" s="47" customFormat="1" ht="15.75" x14ac:dyDescent="0.25">
      <c r="B56" s="264"/>
      <c r="C56" s="262"/>
      <c r="D56" s="48">
        <v>24</v>
      </c>
      <c r="E56" s="50" t="s">
        <v>366</v>
      </c>
      <c r="F56" s="98" t="s">
        <v>132</v>
      </c>
      <c r="G56" s="98"/>
      <c r="H56" s="98"/>
      <c r="I56" s="98"/>
      <c r="J56" s="98">
        <f t="shared" si="0"/>
        <v>5</v>
      </c>
      <c r="K56" s="98">
        <v>2</v>
      </c>
      <c r="L56" s="98">
        <v>3</v>
      </c>
      <c r="M56" s="98" t="s">
        <v>133</v>
      </c>
      <c r="N56" s="98"/>
      <c r="O56" s="116" t="s">
        <v>158</v>
      </c>
      <c r="P56" s="105"/>
      <c r="Q56" s="105"/>
    </row>
    <row r="57" spans="2:17" s="47" customFormat="1" ht="15.75" x14ac:dyDescent="0.25">
      <c r="B57" s="264"/>
      <c r="C57" s="262"/>
      <c r="D57" s="48">
        <v>25</v>
      </c>
      <c r="E57" s="50" t="s">
        <v>367</v>
      </c>
      <c r="F57" s="98" t="s">
        <v>132</v>
      </c>
      <c r="G57" s="98" t="s">
        <v>132</v>
      </c>
      <c r="H57" s="98"/>
      <c r="I57" s="98"/>
      <c r="J57" s="98">
        <f t="shared" si="0"/>
        <v>5</v>
      </c>
      <c r="K57" s="98">
        <v>2</v>
      </c>
      <c r="L57" s="98">
        <v>3</v>
      </c>
      <c r="M57" s="98" t="s">
        <v>133</v>
      </c>
      <c r="N57" s="98"/>
      <c r="O57" s="116" t="s">
        <v>158</v>
      </c>
      <c r="P57" s="105"/>
      <c r="Q57" s="105"/>
    </row>
    <row r="58" spans="2:17" s="47" customFormat="1" ht="15.75" x14ac:dyDescent="0.25">
      <c r="B58" s="264"/>
      <c r="C58" s="262"/>
      <c r="D58" s="48">
        <v>26</v>
      </c>
      <c r="E58" s="50" t="s">
        <v>368</v>
      </c>
      <c r="F58" s="99" t="s">
        <v>132</v>
      </c>
      <c r="G58" s="99"/>
      <c r="H58" s="99"/>
      <c r="I58" s="99"/>
      <c r="J58" s="99">
        <f t="shared" si="0"/>
        <v>5</v>
      </c>
      <c r="K58" s="99">
        <v>1</v>
      </c>
      <c r="L58" s="99">
        <v>4</v>
      </c>
      <c r="M58" s="99" t="s">
        <v>132</v>
      </c>
      <c r="N58" s="98"/>
      <c r="O58" s="115" t="s">
        <v>136</v>
      </c>
      <c r="P58" s="105"/>
      <c r="Q58" s="105"/>
    </row>
    <row r="59" spans="2:17" s="47" customFormat="1" ht="15.75" x14ac:dyDescent="0.25">
      <c r="B59" s="264"/>
      <c r="C59" s="262"/>
      <c r="D59" s="48">
        <v>27</v>
      </c>
      <c r="E59" s="50" t="s">
        <v>369</v>
      </c>
      <c r="F59" s="98" t="s">
        <v>132</v>
      </c>
      <c r="G59" s="98"/>
      <c r="H59" s="98"/>
      <c r="I59" s="98"/>
      <c r="J59" s="98">
        <f t="shared" si="0"/>
        <v>5</v>
      </c>
      <c r="K59" s="99">
        <v>1</v>
      </c>
      <c r="L59" s="99">
        <v>4</v>
      </c>
      <c r="M59" s="98" t="s">
        <v>132</v>
      </c>
      <c r="N59" s="98"/>
      <c r="O59" s="116" t="s">
        <v>137</v>
      </c>
      <c r="P59" s="105"/>
      <c r="Q59" s="105"/>
    </row>
    <row r="60" spans="2:17" s="47" customFormat="1" ht="15.75" x14ac:dyDescent="0.25">
      <c r="B60" s="264"/>
      <c r="C60" s="262"/>
      <c r="D60" s="48">
        <v>28</v>
      </c>
      <c r="E60" s="50" t="s">
        <v>370</v>
      </c>
      <c r="F60" s="98" t="s">
        <v>132</v>
      </c>
      <c r="G60" s="98"/>
      <c r="H60" s="98"/>
      <c r="I60" s="98"/>
      <c r="J60" s="98">
        <f t="shared" si="0"/>
        <v>5</v>
      </c>
      <c r="K60" s="99">
        <v>1</v>
      </c>
      <c r="L60" s="99">
        <v>4</v>
      </c>
      <c r="M60" s="98" t="s">
        <v>132</v>
      </c>
      <c r="N60" s="98"/>
      <c r="O60" s="116" t="s">
        <v>137</v>
      </c>
      <c r="P60" s="105"/>
      <c r="Q60" s="105"/>
    </row>
    <row r="61" spans="2:17" s="47" customFormat="1" ht="15.75" x14ac:dyDescent="0.25">
      <c r="B61" s="264"/>
      <c r="C61" s="262"/>
      <c r="D61" s="48">
        <v>29</v>
      </c>
      <c r="E61" s="50" t="s">
        <v>17</v>
      </c>
      <c r="F61" s="98" t="s">
        <v>132</v>
      </c>
      <c r="G61" s="98"/>
      <c r="H61" s="98"/>
      <c r="I61" s="98"/>
      <c r="J61" s="98">
        <f t="shared" si="0"/>
        <v>5</v>
      </c>
      <c r="K61" s="99">
        <v>1</v>
      </c>
      <c r="L61" s="99">
        <v>4</v>
      </c>
      <c r="M61" s="98" t="s">
        <v>132</v>
      </c>
      <c r="N61" s="98"/>
      <c r="O61" s="116" t="s">
        <v>137</v>
      </c>
      <c r="P61" s="105"/>
      <c r="Q61" s="105"/>
    </row>
    <row r="62" spans="2:17" s="47" customFormat="1" ht="15.75" x14ac:dyDescent="0.25">
      <c r="B62" s="264"/>
      <c r="C62" s="262"/>
      <c r="D62" s="48">
        <v>30</v>
      </c>
      <c r="E62" s="50" t="s">
        <v>371</v>
      </c>
      <c r="F62" s="98" t="s">
        <v>132</v>
      </c>
      <c r="G62" s="98"/>
      <c r="H62" s="98"/>
      <c r="I62" s="98"/>
      <c r="J62" s="98">
        <f t="shared" si="0"/>
        <v>5</v>
      </c>
      <c r="K62" s="99">
        <v>1</v>
      </c>
      <c r="L62" s="99">
        <v>4</v>
      </c>
      <c r="M62" s="98" t="s">
        <v>132</v>
      </c>
      <c r="N62" s="98"/>
      <c r="O62" s="116" t="s">
        <v>137</v>
      </c>
      <c r="P62" s="105"/>
      <c r="Q62" s="105"/>
    </row>
    <row r="63" spans="2:17" s="47" customFormat="1" ht="31.5" x14ac:dyDescent="0.25">
      <c r="B63" s="264"/>
      <c r="C63" s="262"/>
      <c r="D63" s="48">
        <v>31</v>
      </c>
      <c r="E63" s="50" t="s">
        <v>391</v>
      </c>
      <c r="F63" s="98" t="s">
        <v>132</v>
      </c>
      <c r="G63" s="98"/>
      <c r="H63" s="98"/>
      <c r="I63" s="98"/>
      <c r="J63" s="98">
        <f t="shared" si="0"/>
        <v>5</v>
      </c>
      <c r="K63" s="99">
        <v>1</v>
      </c>
      <c r="L63" s="99">
        <v>4</v>
      </c>
      <c r="M63" s="98" t="s">
        <v>132</v>
      </c>
      <c r="N63" s="98"/>
      <c r="O63" s="116" t="s">
        <v>137</v>
      </c>
      <c r="P63" s="105"/>
      <c r="Q63" s="105"/>
    </row>
    <row r="64" spans="2:17" s="47" customFormat="1" ht="31.5" x14ac:dyDescent="0.25">
      <c r="B64" s="264"/>
      <c r="C64" s="262"/>
      <c r="D64" s="48">
        <v>32</v>
      </c>
      <c r="E64" s="50" t="s">
        <v>392</v>
      </c>
      <c r="F64" s="98" t="s">
        <v>132</v>
      </c>
      <c r="G64" s="98"/>
      <c r="H64" s="98"/>
      <c r="I64" s="98"/>
      <c r="J64" s="98">
        <f t="shared" si="0"/>
        <v>5</v>
      </c>
      <c r="K64" s="99">
        <v>1</v>
      </c>
      <c r="L64" s="99">
        <v>4</v>
      </c>
      <c r="M64" s="98" t="s">
        <v>132</v>
      </c>
      <c r="N64" s="98"/>
      <c r="O64" s="116" t="s">
        <v>137</v>
      </c>
      <c r="P64" s="105"/>
      <c r="Q64" s="105"/>
    </row>
    <row r="65" spans="2:17" s="47" customFormat="1" ht="15.75" x14ac:dyDescent="0.25">
      <c r="B65" s="264"/>
      <c r="C65" s="262"/>
      <c r="D65" s="48">
        <v>33</v>
      </c>
      <c r="E65" s="50" t="s">
        <v>372</v>
      </c>
      <c r="F65" s="98" t="s">
        <v>132</v>
      </c>
      <c r="G65" s="98"/>
      <c r="H65" s="98"/>
      <c r="I65" s="98"/>
      <c r="J65" s="98">
        <f t="shared" si="0"/>
        <v>5</v>
      </c>
      <c r="K65" s="99">
        <v>1</v>
      </c>
      <c r="L65" s="99">
        <v>4</v>
      </c>
      <c r="M65" s="98" t="s">
        <v>132</v>
      </c>
      <c r="N65" s="98"/>
      <c r="O65" s="116" t="s">
        <v>137</v>
      </c>
      <c r="P65" s="105"/>
      <c r="Q65" s="105"/>
    </row>
    <row r="66" spans="2:17" s="47" customFormat="1" ht="15.75" x14ac:dyDescent="0.25">
      <c r="B66" s="264"/>
      <c r="C66" s="262"/>
      <c r="D66" s="48">
        <v>34</v>
      </c>
      <c r="E66" s="50" t="s">
        <v>373</v>
      </c>
      <c r="F66" s="98" t="s">
        <v>132</v>
      </c>
      <c r="G66" s="98"/>
      <c r="H66" s="98"/>
      <c r="I66" s="98"/>
      <c r="J66" s="98">
        <f t="shared" si="0"/>
        <v>5</v>
      </c>
      <c r="K66" s="99">
        <v>1</v>
      </c>
      <c r="L66" s="99">
        <v>4</v>
      </c>
      <c r="M66" s="98" t="s">
        <v>132</v>
      </c>
      <c r="N66" s="98"/>
      <c r="O66" s="116" t="s">
        <v>137</v>
      </c>
      <c r="P66" s="105"/>
      <c r="Q66" s="105"/>
    </row>
    <row r="67" spans="2:17" s="47" customFormat="1" ht="15.75" x14ac:dyDescent="0.25">
      <c r="B67" s="264"/>
      <c r="C67" s="262"/>
      <c r="D67" s="48">
        <v>35</v>
      </c>
      <c r="E67" s="50" t="s">
        <v>374</v>
      </c>
      <c r="F67" s="98" t="s">
        <v>132</v>
      </c>
      <c r="G67" s="98"/>
      <c r="H67" s="98"/>
      <c r="I67" s="98"/>
      <c r="J67" s="98">
        <f t="shared" si="0"/>
        <v>5</v>
      </c>
      <c r="K67" s="99">
        <v>1</v>
      </c>
      <c r="L67" s="99">
        <v>4</v>
      </c>
      <c r="M67" s="98" t="s">
        <v>132</v>
      </c>
      <c r="N67" s="98"/>
      <c r="O67" s="116" t="s">
        <v>137</v>
      </c>
      <c r="P67" s="105"/>
      <c r="Q67" s="105"/>
    </row>
    <row r="68" spans="2:17" s="47" customFormat="1" ht="25.5" x14ac:dyDescent="0.25">
      <c r="B68" s="93" t="s">
        <v>82</v>
      </c>
      <c r="C68" s="92" t="s">
        <v>198</v>
      </c>
      <c r="D68" s="48" t="str">
        <f t="shared" si="1"/>
        <v>01</v>
      </c>
      <c r="E68" s="49" t="s">
        <v>38</v>
      </c>
      <c r="F68" s="98" t="s">
        <v>133</v>
      </c>
      <c r="G68" s="98" t="s">
        <v>133</v>
      </c>
      <c r="H68" s="98" t="s">
        <v>133</v>
      </c>
      <c r="I68" s="98" t="s">
        <v>133</v>
      </c>
      <c r="J68" s="98">
        <f t="shared" ref="J68:J99" si="3">IF(AND(K68="",L68=""),"",K68+L68)</f>
        <v>10</v>
      </c>
      <c r="K68" s="98">
        <v>4</v>
      </c>
      <c r="L68" s="98">
        <v>6</v>
      </c>
      <c r="M68" s="98" t="s">
        <v>133</v>
      </c>
      <c r="N68" s="98"/>
      <c r="O68" s="116" t="s">
        <v>149</v>
      </c>
      <c r="P68" s="105"/>
      <c r="Q68" s="105"/>
    </row>
    <row r="69" spans="2:17" s="47" customFormat="1" ht="15.75" x14ac:dyDescent="0.25">
      <c r="B69" s="264" t="s">
        <v>84</v>
      </c>
      <c r="C69" s="262" t="s">
        <v>180</v>
      </c>
      <c r="D69" s="48" t="str">
        <f t="shared" ref="D69:D99" si="4">"0"&amp;IF(E69="","0",IF(B69="",D68+1,1))</f>
        <v>01</v>
      </c>
      <c r="E69" s="49" t="s">
        <v>185</v>
      </c>
      <c r="F69" s="98" t="s">
        <v>133</v>
      </c>
      <c r="G69" s="98"/>
      <c r="H69" s="98" t="s">
        <v>133</v>
      </c>
      <c r="I69" s="98"/>
      <c r="J69" s="98">
        <f t="shared" si="3"/>
        <v>5</v>
      </c>
      <c r="K69" s="98">
        <v>1</v>
      </c>
      <c r="L69" s="98">
        <v>4</v>
      </c>
      <c r="M69" s="98" t="s">
        <v>133</v>
      </c>
      <c r="N69" s="98"/>
      <c r="O69" s="115" t="s">
        <v>155</v>
      </c>
      <c r="P69" s="105"/>
      <c r="Q69" s="105"/>
    </row>
    <row r="70" spans="2:17" s="47" customFormat="1" ht="15.75" x14ac:dyDescent="0.25">
      <c r="B70" s="264"/>
      <c r="C70" s="262"/>
      <c r="D70" s="48" t="str">
        <f t="shared" si="4"/>
        <v>02</v>
      </c>
      <c r="E70" s="49" t="s">
        <v>184</v>
      </c>
      <c r="F70" s="98" t="s">
        <v>133</v>
      </c>
      <c r="G70" s="98"/>
      <c r="H70" s="98" t="s">
        <v>133</v>
      </c>
      <c r="I70" s="98"/>
      <c r="J70" s="98">
        <f t="shared" si="3"/>
        <v>5</v>
      </c>
      <c r="K70" s="98">
        <v>1</v>
      </c>
      <c r="L70" s="98">
        <v>4</v>
      </c>
      <c r="M70" s="98" t="s">
        <v>133</v>
      </c>
      <c r="N70" s="98"/>
      <c r="O70" s="115" t="s">
        <v>155</v>
      </c>
      <c r="P70" s="105"/>
      <c r="Q70" s="105"/>
    </row>
    <row r="71" spans="2:17" s="47" customFormat="1" ht="25.5" x14ac:dyDescent="0.25">
      <c r="B71" s="264" t="s">
        <v>87</v>
      </c>
      <c r="C71" s="262" t="s">
        <v>181</v>
      </c>
      <c r="D71" s="48" t="str">
        <f t="shared" si="4"/>
        <v>01</v>
      </c>
      <c r="E71" s="49" t="s">
        <v>182</v>
      </c>
      <c r="F71" s="98" t="s">
        <v>133</v>
      </c>
      <c r="G71" s="98" t="s">
        <v>133</v>
      </c>
      <c r="H71" s="98" t="s">
        <v>133</v>
      </c>
      <c r="I71" s="98" t="s">
        <v>133</v>
      </c>
      <c r="J71" s="98">
        <f t="shared" si="3"/>
        <v>16</v>
      </c>
      <c r="K71" s="98">
        <v>10</v>
      </c>
      <c r="L71" s="98">
        <v>6</v>
      </c>
      <c r="M71" s="98"/>
      <c r="N71" s="98" t="s">
        <v>133</v>
      </c>
      <c r="O71" s="116" t="s">
        <v>149</v>
      </c>
      <c r="P71" s="105"/>
      <c r="Q71" s="105"/>
    </row>
    <row r="72" spans="2:17" s="47" customFormat="1" ht="25.5" x14ac:dyDescent="0.25">
      <c r="B72" s="264"/>
      <c r="C72" s="262"/>
      <c r="D72" s="48" t="str">
        <f t="shared" si="4"/>
        <v>02</v>
      </c>
      <c r="E72" s="49" t="s">
        <v>183</v>
      </c>
      <c r="F72" s="98" t="s">
        <v>133</v>
      </c>
      <c r="G72" s="98"/>
      <c r="H72" s="98"/>
      <c r="I72" s="98"/>
      <c r="J72" s="98">
        <f t="shared" si="3"/>
        <v>6</v>
      </c>
      <c r="K72" s="98">
        <v>3</v>
      </c>
      <c r="L72" s="98">
        <v>3</v>
      </c>
      <c r="M72" s="98" t="s">
        <v>133</v>
      </c>
      <c r="N72" s="98"/>
      <c r="O72" s="116" t="s">
        <v>149</v>
      </c>
      <c r="P72" s="105"/>
      <c r="Q72" s="105"/>
    </row>
    <row r="73" spans="2:17" s="47" customFormat="1" ht="15.75" x14ac:dyDescent="0.25">
      <c r="B73" s="93" t="s">
        <v>92</v>
      </c>
      <c r="C73" s="92" t="s">
        <v>187</v>
      </c>
      <c r="D73" s="48" t="str">
        <f t="shared" si="4"/>
        <v>01</v>
      </c>
      <c r="E73" s="50" t="s">
        <v>186</v>
      </c>
      <c r="F73" s="98" t="s">
        <v>132</v>
      </c>
      <c r="G73" s="98"/>
      <c r="H73" s="98"/>
      <c r="I73" s="98"/>
      <c r="J73" s="98">
        <f t="shared" si="3"/>
        <v>5</v>
      </c>
      <c r="K73" s="98">
        <v>2</v>
      </c>
      <c r="L73" s="98">
        <v>3</v>
      </c>
      <c r="M73" s="98" t="s">
        <v>133</v>
      </c>
      <c r="N73" s="98"/>
      <c r="O73" s="116" t="s">
        <v>158</v>
      </c>
      <c r="P73" s="105"/>
      <c r="Q73" s="105"/>
    </row>
    <row r="74" spans="2:17" s="47" customFormat="1" ht="15.75" x14ac:dyDescent="0.25">
      <c r="B74" s="264" t="s">
        <v>66</v>
      </c>
      <c r="C74" s="262" t="s">
        <v>160</v>
      </c>
      <c r="D74" s="48" t="str">
        <f t="shared" si="4"/>
        <v>01</v>
      </c>
      <c r="E74" s="49" t="s">
        <v>120</v>
      </c>
      <c r="F74" s="98" t="s">
        <v>133</v>
      </c>
      <c r="G74" s="98"/>
      <c r="H74" s="98" t="s">
        <v>133</v>
      </c>
      <c r="I74" s="98"/>
      <c r="J74" s="98">
        <f t="shared" si="3"/>
        <v>5</v>
      </c>
      <c r="K74" s="98">
        <v>2</v>
      </c>
      <c r="L74" s="98">
        <v>3</v>
      </c>
      <c r="M74" s="98" t="s">
        <v>133</v>
      </c>
      <c r="N74" s="98"/>
      <c r="O74" s="116" t="s">
        <v>154</v>
      </c>
      <c r="P74" s="105"/>
      <c r="Q74" s="105"/>
    </row>
    <row r="75" spans="2:17" s="47" customFormat="1" ht="15.75" x14ac:dyDescent="0.25">
      <c r="B75" s="264"/>
      <c r="C75" s="262"/>
      <c r="D75" s="48" t="str">
        <f t="shared" si="4"/>
        <v>02</v>
      </c>
      <c r="E75" s="49" t="s">
        <v>121</v>
      </c>
      <c r="F75" s="98" t="s">
        <v>133</v>
      </c>
      <c r="G75" s="98"/>
      <c r="H75" s="98" t="s">
        <v>133</v>
      </c>
      <c r="I75" s="98"/>
      <c r="J75" s="98">
        <f t="shared" si="3"/>
        <v>5</v>
      </c>
      <c r="K75" s="98">
        <v>2</v>
      </c>
      <c r="L75" s="98">
        <v>3</v>
      </c>
      <c r="M75" s="98" t="s">
        <v>133</v>
      </c>
      <c r="N75" s="98"/>
      <c r="O75" s="116" t="s">
        <v>154</v>
      </c>
      <c r="P75" s="105"/>
      <c r="Q75" s="105"/>
    </row>
    <row r="76" spans="2:17" s="47" customFormat="1" ht="15.75" x14ac:dyDescent="0.25">
      <c r="B76" s="264"/>
      <c r="C76" s="262"/>
      <c r="D76" s="48" t="str">
        <f t="shared" si="4"/>
        <v>03</v>
      </c>
      <c r="E76" s="49" t="s">
        <v>122</v>
      </c>
      <c r="F76" s="98" t="s">
        <v>133</v>
      </c>
      <c r="G76" s="98"/>
      <c r="H76" s="98" t="s">
        <v>133</v>
      </c>
      <c r="I76" s="98"/>
      <c r="J76" s="98">
        <f t="shared" si="3"/>
        <v>4</v>
      </c>
      <c r="K76" s="98">
        <v>1</v>
      </c>
      <c r="L76" s="98">
        <v>3</v>
      </c>
      <c r="M76" s="98" t="s">
        <v>133</v>
      </c>
      <c r="N76" s="98"/>
      <c r="O76" s="146" t="s">
        <v>155</v>
      </c>
      <c r="P76" s="105"/>
      <c r="Q76" s="105"/>
    </row>
    <row r="77" spans="2:17" s="47" customFormat="1" ht="15.75" x14ac:dyDescent="0.25">
      <c r="B77" s="264"/>
      <c r="C77" s="262"/>
      <c r="D77" s="48" t="str">
        <f t="shared" si="4"/>
        <v>04</v>
      </c>
      <c r="E77" s="49" t="s">
        <v>118</v>
      </c>
      <c r="F77" s="98" t="s">
        <v>133</v>
      </c>
      <c r="G77" s="98"/>
      <c r="H77" s="98"/>
      <c r="I77" s="98"/>
      <c r="J77" s="98">
        <f t="shared" si="3"/>
        <v>5</v>
      </c>
      <c r="K77" s="98">
        <v>2</v>
      </c>
      <c r="L77" s="98">
        <v>3</v>
      </c>
      <c r="M77" s="98" t="s">
        <v>133</v>
      </c>
      <c r="N77" s="98"/>
      <c r="O77" s="116" t="s">
        <v>154</v>
      </c>
      <c r="P77" s="105"/>
      <c r="Q77" s="105"/>
    </row>
    <row r="78" spans="2:17" s="47" customFormat="1" ht="25.5" x14ac:dyDescent="0.25">
      <c r="B78" s="264" t="s">
        <v>95</v>
      </c>
      <c r="C78" s="263" t="s">
        <v>16</v>
      </c>
      <c r="D78" s="48" t="str">
        <f t="shared" si="4"/>
        <v>01</v>
      </c>
      <c r="E78" s="50" t="s">
        <v>189</v>
      </c>
      <c r="F78" s="98" t="s">
        <v>133</v>
      </c>
      <c r="G78" s="98" t="s">
        <v>133</v>
      </c>
      <c r="H78" s="98"/>
      <c r="I78" s="98"/>
      <c r="J78" s="98">
        <v>10</v>
      </c>
      <c r="K78" s="98">
        <v>4</v>
      </c>
      <c r="L78" s="98">
        <v>6</v>
      </c>
      <c r="M78" s="98" t="s">
        <v>133</v>
      </c>
      <c r="N78" s="98"/>
      <c r="O78" s="116" t="s">
        <v>140</v>
      </c>
      <c r="P78" s="105"/>
      <c r="Q78" s="105"/>
    </row>
    <row r="79" spans="2:17" s="47" customFormat="1" ht="31.5" x14ac:dyDescent="0.25">
      <c r="B79" s="264"/>
      <c r="C79" s="263"/>
      <c r="D79" s="48" t="str">
        <f t="shared" si="4"/>
        <v>02</v>
      </c>
      <c r="E79" s="50" t="s">
        <v>190</v>
      </c>
      <c r="F79" s="98" t="s">
        <v>133</v>
      </c>
      <c r="G79" s="98" t="s">
        <v>133</v>
      </c>
      <c r="H79" s="98"/>
      <c r="I79" s="98"/>
      <c r="J79" s="98">
        <v>10</v>
      </c>
      <c r="K79" s="98">
        <v>4</v>
      </c>
      <c r="L79" s="98">
        <v>6</v>
      </c>
      <c r="M79" s="98" t="s">
        <v>133</v>
      </c>
      <c r="N79" s="98"/>
      <c r="O79" s="116" t="s">
        <v>140</v>
      </c>
      <c r="P79" s="105"/>
      <c r="Q79" s="105"/>
    </row>
    <row r="80" spans="2:17" s="47" customFormat="1" ht="31.5" x14ac:dyDescent="0.25">
      <c r="B80" s="264"/>
      <c r="C80" s="263"/>
      <c r="D80" s="48" t="str">
        <f t="shared" si="4"/>
        <v>03</v>
      </c>
      <c r="E80" s="50" t="s">
        <v>202</v>
      </c>
      <c r="F80" s="98" t="s">
        <v>133</v>
      </c>
      <c r="G80" s="98" t="s">
        <v>133</v>
      </c>
      <c r="H80" s="98"/>
      <c r="I80" s="98"/>
      <c r="J80" s="98">
        <v>10</v>
      </c>
      <c r="K80" s="98">
        <v>4</v>
      </c>
      <c r="L80" s="98">
        <v>6</v>
      </c>
      <c r="M80" s="98" t="s">
        <v>133</v>
      </c>
      <c r="N80" s="98"/>
      <c r="O80" s="116" t="s">
        <v>140</v>
      </c>
      <c r="P80" s="105"/>
      <c r="Q80" s="105"/>
    </row>
    <row r="81" spans="2:17" s="47" customFormat="1" ht="31.5" x14ac:dyDescent="0.25">
      <c r="B81" s="264"/>
      <c r="C81" s="263"/>
      <c r="D81" s="48" t="str">
        <f t="shared" si="4"/>
        <v>04</v>
      </c>
      <c r="E81" s="50" t="s">
        <v>191</v>
      </c>
      <c r="F81" s="98" t="s">
        <v>133</v>
      </c>
      <c r="G81" s="98" t="s">
        <v>133</v>
      </c>
      <c r="H81" s="98"/>
      <c r="I81" s="98"/>
      <c r="J81" s="98">
        <v>10</v>
      </c>
      <c r="K81" s="98">
        <v>4</v>
      </c>
      <c r="L81" s="98">
        <v>6</v>
      </c>
      <c r="M81" s="98" t="s">
        <v>133</v>
      </c>
      <c r="N81" s="98"/>
      <c r="O81" s="116" t="s">
        <v>140</v>
      </c>
      <c r="P81" s="105"/>
      <c r="Q81" s="105"/>
    </row>
    <row r="82" spans="2:17" s="47" customFormat="1" ht="25.5" x14ac:dyDescent="0.25">
      <c r="B82" s="264"/>
      <c r="C82" s="263"/>
      <c r="D82" s="48" t="str">
        <f t="shared" si="4"/>
        <v>05</v>
      </c>
      <c r="E82" s="50" t="s">
        <v>203</v>
      </c>
      <c r="F82" s="98" t="s">
        <v>133</v>
      </c>
      <c r="G82" s="98" t="s">
        <v>133</v>
      </c>
      <c r="H82" s="98"/>
      <c r="I82" s="98"/>
      <c r="J82" s="98">
        <v>10</v>
      </c>
      <c r="K82" s="98">
        <v>4</v>
      </c>
      <c r="L82" s="98">
        <v>6</v>
      </c>
      <c r="M82" s="98" t="s">
        <v>133</v>
      </c>
      <c r="N82" s="98"/>
      <c r="O82" s="116" t="s">
        <v>140</v>
      </c>
      <c r="P82" s="105"/>
      <c r="Q82" s="105"/>
    </row>
    <row r="83" spans="2:17" s="47" customFormat="1" ht="25.5" x14ac:dyDescent="0.25">
      <c r="B83" s="264"/>
      <c r="C83" s="263"/>
      <c r="D83" s="48" t="str">
        <f t="shared" si="4"/>
        <v>06</v>
      </c>
      <c r="E83" s="50" t="s">
        <v>204</v>
      </c>
      <c r="F83" s="98" t="s">
        <v>133</v>
      </c>
      <c r="G83" s="98" t="s">
        <v>133</v>
      </c>
      <c r="H83" s="98"/>
      <c r="I83" s="98"/>
      <c r="J83" s="98">
        <v>10</v>
      </c>
      <c r="K83" s="98">
        <v>4</v>
      </c>
      <c r="L83" s="98">
        <v>6</v>
      </c>
      <c r="M83" s="98" t="s">
        <v>133</v>
      </c>
      <c r="N83" s="98"/>
      <c r="O83" s="116" t="s">
        <v>140</v>
      </c>
      <c r="P83" s="105"/>
      <c r="Q83" s="105"/>
    </row>
    <row r="84" spans="2:17" s="47" customFormat="1" ht="25.5" x14ac:dyDescent="0.25">
      <c r="B84" s="264"/>
      <c r="C84" s="263"/>
      <c r="D84" s="48" t="str">
        <f t="shared" si="4"/>
        <v>07</v>
      </c>
      <c r="E84" s="50" t="s">
        <v>123</v>
      </c>
      <c r="F84" s="98" t="s">
        <v>133</v>
      </c>
      <c r="G84" s="98" t="s">
        <v>133</v>
      </c>
      <c r="H84" s="98"/>
      <c r="I84" s="98"/>
      <c r="J84" s="98">
        <v>10</v>
      </c>
      <c r="K84" s="98">
        <v>4</v>
      </c>
      <c r="L84" s="98">
        <v>6</v>
      </c>
      <c r="M84" s="98" t="s">
        <v>133</v>
      </c>
      <c r="N84" s="98"/>
      <c r="O84" s="116" t="s">
        <v>140</v>
      </c>
      <c r="P84" s="105"/>
      <c r="Q84" s="105"/>
    </row>
    <row r="85" spans="2:17" s="47" customFormat="1" ht="25.5" x14ac:dyDescent="0.25">
      <c r="B85" s="264"/>
      <c r="C85" s="263"/>
      <c r="D85" s="48" t="str">
        <f t="shared" si="4"/>
        <v>08</v>
      </c>
      <c r="E85" s="50" t="s">
        <v>124</v>
      </c>
      <c r="F85" s="98" t="s">
        <v>133</v>
      </c>
      <c r="G85" s="98" t="s">
        <v>133</v>
      </c>
      <c r="H85" s="98"/>
      <c r="I85" s="98"/>
      <c r="J85" s="98">
        <v>10</v>
      </c>
      <c r="K85" s="98">
        <v>4</v>
      </c>
      <c r="L85" s="98">
        <v>6</v>
      </c>
      <c r="M85" s="98" t="s">
        <v>133</v>
      </c>
      <c r="N85" s="98"/>
      <c r="O85" s="116" t="s">
        <v>140</v>
      </c>
      <c r="P85" s="105"/>
      <c r="Q85" s="105"/>
    </row>
    <row r="86" spans="2:17" s="47" customFormat="1" ht="25.5" x14ac:dyDescent="0.25">
      <c r="B86" s="264"/>
      <c r="C86" s="263"/>
      <c r="D86" s="48" t="str">
        <f t="shared" si="4"/>
        <v>09</v>
      </c>
      <c r="E86" s="50" t="s">
        <v>125</v>
      </c>
      <c r="F86" s="98" t="s">
        <v>133</v>
      </c>
      <c r="G86" s="98" t="s">
        <v>133</v>
      </c>
      <c r="H86" s="98"/>
      <c r="I86" s="98"/>
      <c r="J86" s="98">
        <v>10</v>
      </c>
      <c r="K86" s="98">
        <v>4</v>
      </c>
      <c r="L86" s="98">
        <v>6</v>
      </c>
      <c r="M86" s="98" t="s">
        <v>133</v>
      </c>
      <c r="N86" s="98"/>
      <c r="O86" s="116" t="s">
        <v>140</v>
      </c>
      <c r="P86" s="105"/>
      <c r="Q86" s="105"/>
    </row>
    <row r="87" spans="2:17" s="47" customFormat="1" ht="25.5" x14ac:dyDescent="0.25">
      <c r="B87" s="264"/>
      <c r="C87" s="263"/>
      <c r="D87" s="48">
        <v>10</v>
      </c>
      <c r="E87" s="50" t="s">
        <v>126</v>
      </c>
      <c r="F87" s="98" t="s">
        <v>133</v>
      </c>
      <c r="G87" s="98" t="s">
        <v>133</v>
      </c>
      <c r="H87" s="98"/>
      <c r="I87" s="98"/>
      <c r="J87" s="98">
        <v>10</v>
      </c>
      <c r="K87" s="98">
        <v>4</v>
      </c>
      <c r="L87" s="98">
        <v>6</v>
      </c>
      <c r="M87" s="98" t="s">
        <v>133</v>
      </c>
      <c r="N87" s="98"/>
      <c r="O87" s="116" t="s">
        <v>140</v>
      </c>
      <c r="P87" s="105"/>
      <c r="Q87" s="105"/>
    </row>
    <row r="88" spans="2:17" s="47" customFormat="1" ht="31.5" x14ac:dyDescent="0.25">
      <c r="B88" s="264"/>
      <c r="C88" s="263"/>
      <c r="D88" s="48">
        <v>11</v>
      </c>
      <c r="E88" s="50" t="s">
        <v>192</v>
      </c>
      <c r="F88" s="98" t="s">
        <v>133</v>
      </c>
      <c r="G88" s="98" t="s">
        <v>133</v>
      </c>
      <c r="H88" s="98"/>
      <c r="I88" s="98"/>
      <c r="J88" s="98">
        <v>10</v>
      </c>
      <c r="K88" s="98">
        <v>4</v>
      </c>
      <c r="L88" s="98">
        <v>6</v>
      </c>
      <c r="M88" s="98" t="s">
        <v>133</v>
      </c>
      <c r="N88" s="98"/>
      <c r="O88" s="116" t="s">
        <v>140</v>
      </c>
      <c r="P88" s="105"/>
      <c r="Q88" s="105"/>
    </row>
    <row r="89" spans="2:17" s="47" customFormat="1" ht="15.75" x14ac:dyDescent="0.25">
      <c r="B89" s="93" t="s">
        <v>74</v>
      </c>
      <c r="C89" s="94" t="s">
        <v>8</v>
      </c>
      <c r="D89" s="48" t="str">
        <f t="shared" si="4"/>
        <v>01</v>
      </c>
      <c r="E89" s="50" t="s">
        <v>127</v>
      </c>
      <c r="F89" s="98" t="s">
        <v>132</v>
      </c>
      <c r="G89" s="98"/>
      <c r="H89" s="98" t="s">
        <v>132</v>
      </c>
      <c r="I89" s="98"/>
      <c r="J89" s="98">
        <f t="shared" si="3"/>
        <v>6</v>
      </c>
      <c r="K89" s="98">
        <v>3</v>
      </c>
      <c r="L89" s="98">
        <v>3</v>
      </c>
      <c r="M89" s="98" t="s">
        <v>132</v>
      </c>
      <c r="N89" s="98"/>
      <c r="O89" s="116" t="s">
        <v>155</v>
      </c>
      <c r="P89" s="105"/>
      <c r="Q89" s="105"/>
    </row>
    <row r="90" spans="2:17" s="47" customFormat="1" ht="47.25" x14ac:dyDescent="0.25">
      <c r="B90" s="264" t="s">
        <v>96</v>
      </c>
      <c r="C90" s="263" t="s">
        <v>193</v>
      </c>
      <c r="D90" s="48" t="str">
        <f t="shared" si="4"/>
        <v>01</v>
      </c>
      <c r="E90" s="50" t="s">
        <v>128</v>
      </c>
      <c r="F90" s="98" t="s">
        <v>133</v>
      </c>
      <c r="G90" s="98" t="s">
        <v>133</v>
      </c>
      <c r="H90" s="98"/>
      <c r="I90" s="98"/>
      <c r="J90" s="98">
        <v>10</v>
      </c>
      <c r="K90" s="98">
        <v>4</v>
      </c>
      <c r="L90" s="98">
        <v>6</v>
      </c>
      <c r="M90" s="98" t="s">
        <v>133</v>
      </c>
      <c r="N90" s="98"/>
      <c r="O90" s="116" t="s">
        <v>140</v>
      </c>
      <c r="P90" s="105"/>
      <c r="Q90" s="105"/>
    </row>
    <row r="91" spans="2:17" s="47" customFormat="1" ht="31.5" x14ac:dyDescent="0.25">
      <c r="B91" s="264"/>
      <c r="C91" s="263"/>
      <c r="D91" s="48" t="str">
        <f t="shared" si="4"/>
        <v>02</v>
      </c>
      <c r="E91" s="50" t="s">
        <v>393</v>
      </c>
      <c r="F91" s="98" t="s">
        <v>133</v>
      </c>
      <c r="G91" s="98" t="s">
        <v>133</v>
      </c>
      <c r="H91" s="98"/>
      <c r="I91" s="98"/>
      <c r="J91" s="98">
        <v>10</v>
      </c>
      <c r="K91" s="98">
        <v>4</v>
      </c>
      <c r="L91" s="98">
        <v>6</v>
      </c>
      <c r="M91" s="98" t="s">
        <v>133</v>
      </c>
      <c r="N91" s="98"/>
      <c r="O91" s="116" t="s">
        <v>140</v>
      </c>
      <c r="P91" s="105"/>
      <c r="Q91" s="105"/>
    </row>
    <row r="92" spans="2:17" s="47" customFormat="1" ht="31.5" x14ac:dyDescent="0.25">
      <c r="B92" s="264"/>
      <c r="C92" s="263"/>
      <c r="D92" s="48" t="str">
        <f t="shared" si="4"/>
        <v>03</v>
      </c>
      <c r="E92" s="50" t="s">
        <v>129</v>
      </c>
      <c r="F92" s="98" t="s">
        <v>133</v>
      </c>
      <c r="G92" s="98" t="s">
        <v>133</v>
      </c>
      <c r="H92" s="98"/>
      <c r="I92" s="98"/>
      <c r="J92" s="98">
        <v>10</v>
      </c>
      <c r="K92" s="98">
        <v>4</v>
      </c>
      <c r="L92" s="98">
        <v>6</v>
      </c>
      <c r="M92" s="98" t="s">
        <v>133</v>
      </c>
      <c r="N92" s="98"/>
      <c r="O92" s="116" t="s">
        <v>140</v>
      </c>
      <c r="P92" s="105"/>
      <c r="Q92" s="105"/>
    </row>
    <row r="93" spans="2:17" s="47" customFormat="1" ht="25.5" x14ac:dyDescent="0.25">
      <c r="B93" s="264"/>
      <c r="C93" s="263"/>
      <c r="D93" s="48" t="str">
        <f t="shared" si="4"/>
        <v>04</v>
      </c>
      <c r="E93" s="50" t="s">
        <v>130</v>
      </c>
      <c r="F93" s="98" t="s">
        <v>133</v>
      </c>
      <c r="G93" s="98" t="s">
        <v>133</v>
      </c>
      <c r="H93" s="98"/>
      <c r="I93" s="98"/>
      <c r="J93" s="98">
        <v>10</v>
      </c>
      <c r="K93" s="98">
        <v>4</v>
      </c>
      <c r="L93" s="98">
        <v>6</v>
      </c>
      <c r="M93" s="98" t="s">
        <v>133</v>
      </c>
      <c r="N93" s="98"/>
      <c r="O93" s="116" t="s">
        <v>140</v>
      </c>
      <c r="P93" s="105"/>
      <c r="Q93" s="105"/>
    </row>
    <row r="94" spans="2:17" s="47" customFormat="1" ht="25.5" x14ac:dyDescent="0.25">
      <c r="B94" s="264"/>
      <c r="C94" s="263"/>
      <c r="D94" s="48" t="str">
        <f t="shared" si="4"/>
        <v>05</v>
      </c>
      <c r="E94" s="50" t="s">
        <v>194</v>
      </c>
      <c r="F94" s="98" t="s">
        <v>133</v>
      </c>
      <c r="G94" s="98" t="s">
        <v>133</v>
      </c>
      <c r="H94" s="98"/>
      <c r="I94" s="98"/>
      <c r="J94" s="98">
        <v>10</v>
      </c>
      <c r="K94" s="98">
        <v>4</v>
      </c>
      <c r="L94" s="98">
        <v>6</v>
      </c>
      <c r="M94" s="98" t="s">
        <v>133</v>
      </c>
      <c r="N94" s="98"/>
      <c r="O94" s="116" t="s">
        <v>140</v>
      </c>
      <c r="P94" s="105"/>
      <c r="Q94" s="105"/>
    </row>
    <row r="95" spans="2:17" s="47" customFormat="1" ht="31.5" x14ac:dyDescent="0.25">
      <c r="B95" s="264"/>
      <c r="C95" s="263"/>
      <c r="D95" s="48" t="str">
        <f t="shared" si="4"/>
        <v>06</v>
      </c>
      <c r="E95" s="50" t="s">
        <v>336</v>
      </c>
      <c r="F95" s="98" t="s">
        <v>133</v>
      </c>
      <c r="G95" s="98" t="s">
        <v>133</v>
      </c>
      <c r="H95" s="98"/>
      <c r="I95" s="98"/>
      <c r="J95" s="98">
        <v>10</v>
      </c>
      <c r="K95" s="98">
        <v>4</v>
      </c>
      <c r="L95" s="98">
        <v>6</v>
      </c>
      <c r="M95" s="98" t="s">
        <v>132</v>
      </c>
      <c r="N95" s="98"/>
      <c r="O95" s="116" t="s">
        <v>140</v>
      </c>
      <c r="P95" s="105"/>
      <c r="Q95" s="105"/>
    </row>
    <row r="96" spans="2:17" s="47" customFormat="1" ht="15.75" x14ac:dyDescent="0.25">
      <c r="B96" s="93" t="s">
        <v>90</v>
      </c>
      <c r="C96" s="92" t="s">
        <v>32</v>
      </c>
      <c r="D96" s="48" t="str">
        <f t="shared" si="4"/>
        <v>01</v>
      </c>
      <c r="E96" s="49" t="s">
        <v>131</v>
      </c>
      <c r="F96" s="98" t="s">
        <v>133</v>
      </c>
      <c r="G96" s="98"/>
      <c r="H96" s="98"/>
      <c r="I96" s="98"/>
      <c r="J96" s="98">
        <f t="shared" si="3"/>
        <v>2</v>
      </c>
      <c r="K96" s="98">
        <v>1</v>
      </c>
      <c r="L96" s="98">
        <v>1</v>
      </c>
      <c r="M96" s="98" t="s">
        <v>133</v>
      </c>
      <c r="N96" s="98"/>
      <c r="O96" s="115" t="s">
        <v>155</v>
      </c>
      <c r="P96" s="105"/>
      <c r="Q96" s="105"/>
    </row>
    <row r="97" spans="2:17" s="47" customFormat="1" ht="25.5" x14ac:dyDescent="0.25">
      <c r="B97" s="264" t="s">
        <v>93</v>
      </c>
      <c r="C97" s="263" t="s">
        <v>37</v>
      </c>
      <c r="D97" s="48" t="str">
        <f t="shared" si="4"/>
        <v>01</v>
      </c>
      <c r="E97" s="50" t="s">
        <v>15</v>
      </c>
      <c r="F97" s="98" t="s">
        <v>133</v>
      </c>
      <c r="G97" s="98" t="s">
        <v>133</v>
      </c>
      <c r="H97" s="98"/>
      <c r="I97" s="98"/>
      <c r="J97" s="98">
        <v>10</v>
      </c>
      <c r="K97" s="98">
        <v>4</v>
      </c>
      <c r="L97" s="98">
        <v>6</v>
      </c>
      <c r="M97" s="98" t="s">
        <v>132</v>
      </c>
      <c r="N97" s="98"/>
      <c r="O97" s="116" t="s">
        <v>140</v>
      </c>
      <c r="P97" s="105"/>
      <c r="Q97" s="105"/>
    </row>
    <row r="98" spans="2:17" s="47" customFormat="1" ht="25.5" x14ac:dyDescent="0.25">
      <c r="B98" s="264"/>
      <c r="C98" s="263"/>
      <c r="D98" s="48" t="str">
        <f t="shared" si="4"/>
        <v>02</v>
      </c>
      <c r="E98" s="50" t="s">
        <v>196</v>
      </c>
      <c r="F98" s="98" t="s">
        <v>133</v>
      </c>
      <c r="G98" s="98" t="s">
        <v>133</v>
      </c>
      <c r="H98" s="98"/>
      <c r="I98" s="98"/>
      <c r="J98" s="98">
        <v>10</v>
      </c>
      <c r="K98" s="98">
        <v>4</v>
      </c>
      <c r="L98" s="98">
        <v>6</v>
      </c>
      <c r="M98" s="98" t="s">
        <v>132</v>
      </c>
      <c r="N98" s="98"/>
      <c r="O98" s="116" t="s">
        <v>140</v>
      </c>
      <c r="P98" s="105"/>
      <c r="Q98" s="105"/>
    </row>
    <row r="99" spans="2:17" s="47" customFormat="1" ht="16.5" thickBot="1" x14ac:dyDescent="0.3">
      <c r="B99" s="55">
        <v>175</v>
      </c>
      <c r="C99" s="56" t="s">
        <v>53</v>
      </c>
      <c r="D99" s="95" t="str">
        <f t="shared" si="4"/>
        <v>01</v>
      </c>
      <c r="E99" s="57" t="s">
        <v>64</v>
      </c>
      <c r="F99" s="102" t="s">
        <v>132</v>
      </c>
      <c r="G99" s="102"/>
      <c r="H99" s="102"/>
      <c r="I99" s="102"/>
      <c r="J99" s="102">
        <f t="shared" si="3"/>
        <v>5</v>
      </c>
      <c r="K99" s="102">
        <v>2</v>
      </c>
      <c r="L99" s="102">
        <v>3</v>
      </c>
      <c r="M99" s="102" t="s">
        <v>132</v>
      </c>
      <c r="N99" s="102"/>
      <c r="O99" s="117" t="s">
        <v>155</v>
      </c>
      <c r="P99" s="105"/>
      <c r="Q99" s="105"/>
    </row>
    <row r="102" spans="2:17" x14ac:dyDescent="0.25">
      <c r="M102" s="11"/>
    </row>
    <row r="103" spans="2:17" x14ac:dyDescent="0.25">
      <c r="M103" s="12"/>
      <c r="N103" s="106"/>
    </row>
    <row r="104" spans="2:17" x14ac:dyDescent="0.25">
      <c r="M104" s="11" t="s">
        <v>151</v>
      </c>
    </row>
    <row r="105" spans="2:17" x14ac:dyDescent="0.25">
      <c r="M105" s="11" t="s">
        <v>152</v>
      </c>
    </row>
  </sheetData>
  <sheetProtection password="E814" sheet="1" objects="1" scenarios="1"/>
  <sortState ref="B5:E112">
    <sortCondition ref="B5:B112"/>
  </sortState>
  <mergeCells count="33">
    <mergeCell ref="C97:C98"/>
    <mergeCell ref="B97:B98"/>
    <mergeCell ref="C69:C70"/>
    <mergeCell ref="B69:B70"/>
    <mergeCell ref="B29:B30"/>
    <mergeCell ref="C29:C30"/>
    <mergeCell ref="C71:C72"/>
    <mergeCell ref="B71:B72"/>
    <mergeCell ref="C74:C77"/>
    <mergeCell ref="B74:B77"/>
    <mergeCell ref="C90:C95"/>
    <mergeCell ref="B90:B95"/>
    <mergeCell ref="B78:B88"/>
    <mergeCell ref="C78:C88"/>
    <mergeCell ref="C33:C67"/>
    <mergeCell ref="B33:B67"/>
    <mergeCell ref="C5:C8"/>
    <mergeCell ref="C27:C28"/>
    <mergeCell ref="B27:B28"/>
    <mergeCell ref="B5:B8"/>
    <mergeCell ref="C9:C10"/>
    <mergeCell ref="B9:B10"/>
    <mergeCell ref="C18:C21"/>
    <mergeCell ref="B18:B21"/>
    <mergeCell ref="F3:I3"/>
    <mergeCell ref="K3:L3"/>
    <mergeCell ref="M3:N3"/>
    <mergeCell ref="B2:O2"/>
    <mergeCell ref="O3:O4"/>
    <mergeCell ref="B3:B4"/>
    <mergeCell ref="C3:C4"/>
    <mergeCell ref="D3:D4"/>
    <mergeCell ref="E3:E4"/>
  </mergeCells>
  <printOptions horizontalCentered="1"/>
  <pageMargins left="0.51181102362204722" right="0.51181102362204722" top="0.55118110236220474" bottom="0.55118110236220474" header="0.31496062992125984" footer="0.31496062992125984"/>
  <pageSetup scale="55" orientation="landscape" r:id="rId1"/>
  <headerFooter>
    <oddFooter>&amp;C&amp;P</oddFooter>
  </headerFooter>
  <ignoredErrors>
    <ignoredError sqref="B5:B8 B14:B33 B9:B13 B34:B98" numberStoredAsText="1"/>
    <ignoredError sqref="D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7"/>
  <sheetViews>
    <sheetView zoomScaleNormal="100" workbookViewId="0">
      <selection activeCell="B8" sqref="B8:D8"/>
    </sheetView>
  </sheetViews>
  <sheetFormatPr baseColWidth="10" defaultRowHeight="15" x14ac:dyDescent="0.25"/>
  <cols>
    <col min="1" max="1" width="1.85546875" customWidth="1"/>
    <col min="2" max="2" width="44" customWidth="1"/>
    <col min="3" max="3" width="18.28515625" style="18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274" t="s">
        <v>113</v>
      </c>
      <c r="C2" s="275"/>
      <c r="D2" s="275"/>
      <c r="E2" s="276"/>
    </row>
    <row r="3" spans="2:5" ht="56.25" customHeight="1" x14ac:dyDescent="0.25">
      <c r="B3" s="277"/>
      <c r="C3" s="278"/>
      <c r="D3" s="278"/>
      <c r="E3" s="279"/>
    </row>
    <row r="4" spans="2:5" ht="18.75" x14ac:dyDescent="0.25">
      <c r="B4" s="280" t="s">
        <v>358</v>
      </c>
      <c r="C4" s="281"/>
      <c r="D4" s="281"/>
      <c r="E4" s="282"/>
    </row>
    <row r="5" spans="2:5" ht="18.75" x14ac:dyDescent="0.25">
      <c r="B5" s="280" t="s">
        <v>114</v>
      </c>
      <c r="C5" s="281"/>
      <c r="D5" s="281"/>
      <c r="E5" s="282"/>
    </row>
    <row r="6" spans="2:5" ht="18.75" x14ac:dyDescent="0.25">
      <c r="B6" s="280" t="s">
        <v>359</v>
      </c>
      <c r="C6" s="281"/>
      <c r="D6" s="281"/>
      <c r="E6" s="282"/>
    </row>
    <row r="7" spans="2:5" ht="18.75" x14ac:dyDescent="0.25">
      <c r="B7" s="280" t="s">
        <v>362</v>
      </c>
      <c r="C7" s="281"/>
      <c r="D7" s="281"/>
      <c r="E7" s="42" t="s">
        <v>363</v>
      </c>
    </row>
    <row r="8" spans="2:5" ht="18.75" x14ac:dyDescent="0.25">
      <c r="B8" s="280" t="s">
        <v>360</v>
      </c>
      <c r="C8" s="281"/>
      <c r="D8" s="281"/>
      <c r="E8" s="42" t="s">
        <v>361</v>
      </c>
    </row>
    <row r="9" spans="2:5" ht="18.75" x14ac:dyDescent="0.3">
      <c r="B9" s="284"/>
      <c r="C9" s="285"/>
      <c r="D9" s="285"/>
      <c r="E9" s="286"/>
    </row>
    <row r="10" spans="2:5" ht="18.75" x14ac:dyDescent="0.3">
      <c r="B10" s="287" t="s">
        <v>339</v>
      </c>
      <c r="C10" s="288"/>
      <c r="D10" s="288"/>
      <c r="E10" s="289"/>
    </row>
    <row r="11" spans="2:5" ht="18.75" x14ac:dyDescent="0.3">
      <c r="B11" s="43" t="s">
        <v>115</v>
      </c>
      <c r="C11" s="44" t="s">
        <v>116</v>
      </c>
      <c r="D11" s="45" t="s">
        <v>117</v>
      </c>
      <c r="E11" s="46" t="s">
        <v>134</v>
      </c>
    </row>
    <row r="12" spans="2:5" ht="15" customHeight="1" x14ac:dyDescent="0.25">
      <c r="B12" s="273" t="s">
        <v>20</v>
      </c>
      <c r="C12" s="58" t="s">
        <v>68</v>
      </c>
      <c r="D12" s="54" t="s">
        <v>169</v>
      </c>
      <c r="E12" s="110" t="s">
        <v>340</v>
      </c>
    </row>
    <row r="13" spans="2:5" ht="15.75" x14ac:dyDescent="0.25">
      <c r="B13" s="273"/>
      <c r="C13" s="58" t="s">
        <v>69</v>
      </c>
      <c r="D13" s="54" t="s">
        <v>65</v>
      </c>
      <c r="E13" s="109" t="s">
        <v>206</v>
      </c>
    </row>
    <row r="14" spans="2:5" ht="30" x14ac:dyDescent="0.25">
      <c r="B14" s="273"/>
      <c r="C14" s="58" t="s">
        <v>67</v>
      </c>
      <c r="D14" s="52" t="s">
        <v>7</v>
      </c>
      <c r="E14" s="109" t="s">
        <v>345</v>
      </c>
    </row>
    <row r="15" spans="2:5" ht="60" x14ac:dyDescent="0.25">
      <c r="B15" s="273"/>
      <c r="C15" s="58" t="s">
        <v>66</v>
      </c>
      <c r="D15" s="52" t="s">
        <v>160</v>
      </c>
      <c r="E15" s="174" t="s">
        <v>346</v>
      </c>
    </row>
    <row r="16" spans="2:5" ht="15" customHeight="1" x14ac:dyDescent="0.25">
      <c r="B16" s="273"/>
      <c r="C16" s="58">
        <v>175</v>
      </c>
      <c r="D16" s="54" t="s">
        <v>53</v>
      </c>
      <c r="E16" s="109" t="s">
        <v>205</v>
      </c>
    </row>
    <row r="17" spans="2:5" ht="30" x14ac:dyDescent="0.25">
      <c r="B17" s="283" t="s">
        <v>337</v>
      </c>
      <c r="C17" s="58" t="s">
        <v>71</v>
      </c>
      <c r="D17" s="53" t="s">
        <v>162</v>
      </c>
      <c r="E17" s="108" t="s">
        <v>145</v>
      </c>
    </row>
    <row r="18" spans="2:5" ht="15.75" x14ac:dyDescent="0.25">
      <c r="B18" s="283"/>
      <c r="C18" s="58" t="s">
        <v>69</v>
      </c>
      <c r="D18" s="129" t="s">
        <v>65</v>
      </c>
      <c r="E18" s="108" t="s">
        <v>206</v>
      </c>
    </row>
    <row r="19" spans="2:5" ht="30" x14ac:dyDescent="0.25">
      <c r="B19" s="283"/>
      <c r="C19" s="58" t="s">
        <v>70</v>
      </c>
      <c r="D19" s="53" t="s">
        <v>163</v>
      </c>
      <c r="E19" s="111" t="s">
        <v>341</v>
      </c>
    </row>
    <row r="20" spans="2:5" ht="15.75" x14ac:dyDescent="0.25">
      <c r="B20" s="283"/>
      <c r="C20" s="58" t="s">
        <v>72</v>
      </c>
      <c r="D20" s="53" t="s">
        <v>164</v>
      </c>
      <c r="E20" s="108" t="s">
        <v>150</v>
      </c>
    </row>
    <row r="21" spans="2:5" ht="15" customHeight="1" x14ac:dyDescent="0.25">
      <c r="B21" s="283"/>
      <c r="C21" s="58" t="s">
        <v>73</v>
      </c>
      <c r="D21" s="142" t="s">
        <v>53</v>
      </c>
      <c r="E21" s="109" t="s">
        <v>205</v>
      </c>
    </row>
    <row r="22" spans="2:5" ht="15" customHeight="1" x14ac:dyDescent="0.25">
      <c r="B22" s="290" t="s">
        <v>338</v>
      </c>
      <c r="C22" s="58" t="s">
        <v>69</v>
      </c>
      <c r="D22" s="129" t="s">
        <v>65</v>
      </c>
      <c r="E22" s="108" t="s">
        <v>210</v>
      </c>
    </row>
    <row r="23" spans="2:5" ht="45" x14ac:dyDescent="0.25">
      <c r="B23" s="291"/>
      <c r="C23" s="58" t="s">
        <v>75</v>
      </c>
      <c r="D23" s="53" t="s">
        <v>199</v>
      </c>
      <c r="E23" s="147" t="s">
        <v>347</v>
      </c>
    </row>
    <row r="24" spans="2:5" ht="30" x14ac:dyDescent="0.25">
      <c r="B24" s="291"/>
      <c r="C24" s="58" t="s">
        <v>74</v>
      </c>
      <c r="D24" s="53" t="s">
        <v>8</v>
      </c>
      <c r="E24" s="108" t="s">
        <v>342</v>
      </c>
    </row>
    <row r="25" spans="2:5" ht="15.75" x14ac:dyDescent="0.25">
      <c r="B25" s="292"/>
      <c r="C25" s="58" t="s">
        <v>73</v>
      </c>
      <c r="D25" s="142" t="s">
        <v>53</v>
      </c>
      <c r="E25" s="109" t="s">
        <v>205</v>
      </c>
    </row>
    <row r="26" spans="2:5" ht="90" x14ac:dyDescent="0.25">
      <c r="B26" s="273" t="s">
        <v>23</v>
      </c>
      <c r="C26" s="58" t="s">
        <v>85</v>
      </c>
      <c r="D26" s="52" t="s">
        <v>11</v>
      </c>
      <c r="E26" s="175" t="s">
        <v>353</v>
      </c>
    </row>
    <row r="27" spans="2:5" ht="15" customHeight="1" x14ac:dyDescent="0.25">
      <c r="B27" s="273"/>
      <c r="C27" s="58" t="s">
        <v>81</v>
      </c>
      <c r="D27" s="52" t="s">
        <v>200</v>
      </c>
      <c r="E27" s="108" t="s">
        <v>143</v>
      </c>
    </row>
    <row r="28" spans="2:5" ht="15" customHeight="1" x14ac:dyDescent="0.25">
      <c r="B28" s="273"/>
      <c r="C28" s="58" t="s">
        <v>91</v>
      </c>
      <c r="D28" s="52" t="s">
        <v>168</v>
      </c>
      <c r="E28" s="108" t="s">
        <v>211</v>
      </c>
    </row>
    <row r="29" spans="2:5" ht="15" customHeight="1" x14ac:dyDescent="0.25">
      <c r="B29" s="273"/>
      <c r="C29" s="58" t="s">
        <v>68</v>
      </c>
      <c r="D29" s="52" t="s">
        <v>169</v>
      </c>
      <c r="E29" s="108" t="s">
        <v>146</v>
      </c>
    </row>
    <row r="30" spans="2:5" ht="45" x14ac:dyDescent="0.25">
      <c r="B30" s="273"/>
      <c r="C30" s="58" t="s">
        <v>80</v>
      </c>
      <c r="D30" s="52" t="s">
        <v>170</v>
      </c>
      <c r="E30" s="174" t="s">
        <v>207</v>
      </c>
    </row>
    <row r="31" spans="2:5" s="96" customFormat="1" ht="30" x14ac:dyDescent="0.25">
      <c r="B31" s="273"/>
      <c r="C31" s="97" t="s">
        <v>76</v>
      </c>
      <c r="D31" s="59" t="s">
        <v>175</v>
      </c>
      <c r="E31" s="111" t="s">
        <v>348</v>
      </c>
    </row>
    <row r="32" spans="2:5" s="96" customFormat="1" ht="15.75" x14ac:dyDescent="0.25">
      <c r="B32" s="273"/>
      <c r="C32" s="97" t="s">
        <v>69</v>
      </c>
      <c r="D32" s="129" t="s">
        <v>65</v>
      </c>
      <c r="E32" s="111" t="s">
        <v>210</v>
      </c>
    </row>
    <row r="33" spans="2:5" ht="45" x14ac:dyDescent="0.25">
      <c r="B33" s="273"/>
      <c r="C33" s="58" t="s">
        <v>79</v>
      </c>
      <c r="D33" s="52" t="s">
        <v>174</v>
      </c>
      <c r="E33" s="148" t="s">
        <v>343</v>
      </c>
    </row>
    <row r="34" spans="2:5" ht="15" customHeight="1" x14ac:dyDescent="0.25">
      <c r="B34" s="273"/>
      <c r="C34" s="58" t="s">
        <v>77</v>
      </c>
      <c r="D34" s="52" t="s">
        <v>333</v>
      </c>
      <c r="E34" s="108" t="s">
        <v>209</v>
      </c>
    </row>
    <row r="35" spans="2:5" ht="15" customHeight="1" x14ac:dyDescent="0.25">
      <c r="B35" s="273"/>
      <c r="C35" s="58" t="s">
        <v>78</v>
      </c>
      <c r="D35" s="52" t="s">
        <v>9</v>
      </c>
      <c r="E35" s="109" t="s">
        <v>208</v>
      </c>
    </row>
    <row r="36" spans="2:5" ht="15" customHeight="1" x14ac:dyDescent="0.25">
      <c r="B36" s="273"/>
      <c r="C36" s="58" t="s">
        <v>86</v>
      </c>
      <c r="D36" s="52" t="s">
        <v>10</v>
      </c>
      <c r="E36" s="108" t="s">
        <v>144</v>
      </c>
    </row>
    <row r="37" spans="2:5" ht="30" x14ac:dyDescent="0.25">
      <c r="B37" s="273"/>
      <c r="C37" s="58" t="s">
        <v>83</v>
      </c>
      <c r="D37" s="141" t="s">
        <v>178</v>
      </c>
      <c r="E37" s="109" t="s">
        <v>344</v>
      </c>
    </row>
    <row r="38" spans="2:5" ht="31.5" x14ac:dyDescent="0.25">
      <c r="B38" s="273"/>
      <c r="C38" s="58" t="s">
        <v>88</v>
      </c>
      <c r="D38" s="52" t="s">
        <v>334</v>
      </c>
      <c r="E38" s="108" t="s">
        <v>356</v>
      </c>
    </row>
    <row r="39" spans="2:5" ht="15.75" x14ac:dyDescent="0.25">
      <c r="B39" s="273"/>
      <c r="C39" s="58" t="s">
        <v>89</v>
      </c>
      <c r="D39" s="52" t="s">
        <v>34</v>
      </c>
      <c r="E39" s="109" t="s">
        <v>212</v>
      </c>
    </row>
    <row r="40" spans="2:5" ht="15" customHeight="1" x14ac:dyDescent="0.25">
      <c r="B40" s="273"/>
      <c r="C40" s="58" t="s">
        <v>67</v>
      </c>
      <c r="D40" s="52" t="s">
        <v>7</v>
      </c>
      <c r="E40" s="108" t="s">
        <v>332</v>
      </c>
    </row>
    <row r="41" spans="2:5" ht="34.5" customHeight="1" x14ac:dyDescent="0.25">
      <c r="B41" s="273"/>
      <c r="C41" s="58" t="s">
        <v>82</v>
      </c>
      <c r="D41" s="52" t="s">
        <v>198</v>
      </c>
      <c r="E41" s="174" t="s">
        <v>141</v>
      </c>
    </row>
    <row r="42" spans="2:5" ht="30" x14ac:dyDescent="0.25">
      <c r="B42" s="273"/>
      <c r="C42" s="58" t="s">
        <v>84</v>
      </c>
      <c r="D42" s="52" t="s">
        <v>180</v>
      </c>
      <c r="E42" s="174" t="s">
        <v>349</v>
      </c>
    </row>
    <row r="43" spans="2:5" ht="15" customHeight="1" x14ac:dyDescent="0.25">
      <c r="B43" s="273"/>
      <c r="C43" s="58" t="s">
        <v>87</v>
      </c>
      <c r="D43" s="52" t="s">
        <v>181</v>
      </c>
      <c r="E43" s="108" t="s">
        <v>147</v>
      </c>
    </row>
    <row r="44" spans="2:5" ht="15" customHeight="1" x14ac:dyDescent="0.25">
      <c r="B44" s="273"/>
      <c r="C44" s="58" t="s">
        <v>90</v>
      </c>
      <c r="D44" s="52" t="s">
        <v>32</v>
      </c>
      <c r="E44" s="108" t="s">
        <v>148</v>
      </c>
    </row>
    <row r="45" spans="2:5" ht="15" customHeight="1" x14ac:dyDescent="0.25">
      <c r="B45" s="273"/>
      <c r="C45" s="58" t="s">
        <v>73</v>
      </c>
      <c r="D45" s="143" t="s">
        <v>53</v>
      </c>
      <c r="E45" s="109" t="s">
        <v>205</v>
      </c>
    </row>
    <row r="46" spans="2:5" ht="15" customHeight="1" x14ac:dyDescent="0.25">
      <c r="B46" s="265" t="s">
        <v>24</v>
      </c>
      <c r="C46" s="58" t="s">
        <v>69</v>
      </c>
      <c r="D46" s="128" t="s">
        <v>65</v>
      </c>
      <c r="E46" s="108" t="s">
        <v>153</v>
      </c>
    </row>
    <row r="47" spans="2:5" ht="90" x14ac:dyDescent="0.25">
      <c r="B47" s="266"/>
      <c r="C47" s="58" t="s">
        <v>67</v>
      </c>
      <c r="D47" s="52" t="s">
        <v>7</v>
      </c>
      <c r="E47" s="109" t="s">
        <v>395</v>
      </c>
    </row>
    <row r="48" spans="2:5" ht="15.75" x14ac:dyDescent="0.25">
      <c r="B48" s="267"/>
      <c r="C48" s="58" t="s">
        <v>73</v>
      </c>
      <c r="D48" s="143" t="s">
        <v>53</v>
      </c>
      <c r="E48" s="109" t="s">
        <v>205</v>
      </c>
    </row>
    <row r="49" spans="2:5" ht="15.75" x14ac:dyDescent="0.25">
      <c r="B49" s="268" t="s">
        <v>26</v>
      </c>
      <c r="C49" s="58" t="s">
        <v>69</v>
      </c>
      <c r="D49" s="128" t="s">
        <v>65</v>
      </c>
      <c r="E49" s="108" t="s">
        <v>210</v>
      </c>
    </row>
    <row r="50" spans="2:5" ht="60" x14ac:dyDescent="0.25">
      <c r="B50" s="269"/>
      <c r="C50" s="58" t="s">
        <v>67</v>
      </c>
      <c r="D50" s="52" t="s">
        <v>7</v>
      </c>
      <c r="E50" s="174" t="s">
        <v>357</v>
      </c>
    </row>
    <row r="51" spans="2:5" ht="15.75" x14ac:dyDescent="0.25">
      <c r="B51" s="270"/>
      <c r="C51" s="58" t="s">
        <v>73</v>
      </c>
      <c r="D51" s="143" t="s">
        <v>53</v>
      </c>
      <c r="E51" s="109" t="s">
        <v>205</v>
      </c>
    </row>
    <row r="52" spans="2:5" ht="15.75" x14ac:dyDescent="0.25">
      <c r="B52" s="268" t="s">
        <v>18</v>
      </c>
      <c r="C52" s="58" t="s">
        <v>69</v>
      </c>
      <c r="D52" s="128" t="s">
        <v>65</v>
      </c>
      <c r="E52" s="108" t="s">
        <v>210</v>
      </c>
    </row>
    <row r="53" spans="2:5" ht="45" x14ac:dyDescent="0.25">
      <c r="B53" s="269"/>
      <c r="C53" s="58" t="s">
        <v>67</v>
      </c>
      <c r="D53" s="52" t="s">
        <v>7</v>
      </c>
      <c r="E53" s="108" t="s">
        <v>350</v>
      </c>
    </row>
    <row r="54" spans="2:5" ht="15.75" x14ac:dyDescent="0.25">
      <c r="B54" s="270"/>
      <c r="C54" s="58" t="s">
        <v>73</v>
      </c>
      <c r="D54" s="143" t="s">
        <v>53</v>
      </c>
      <c r="E54" s="109" t="s">
        <v>205</v>
      </c>
    </row>
    <row r="55" spans="2:5" ht="15.75" x14ac:dyDescent="0.25">
      <c r="B55" s="268" t="s">
        <v>27</v>
      </c>
      <c r="C55" s="58" t="s">
        <v>69</v>
      </c>
      <c r="D55" s="128" t="s">
        <v>65</v>
      </c>
      <c r="E55" s="108" t="s">
        <v>210</v>
      </c>
    </row>
    <row r="56" spans="2:5" ht="45" x14ac:dyDescent="0.25">
      <c r="B56" s="269"/>
      <c r="C56" s="58" t="s">
        <v>67</v>
      </c>
      <c r="D56" s="52" t="s">
        <v>7</v>
      </c>
      <c r="E56" s="108" t="s">
        <v>354</v>
      </c>
    </row>
    <row r="57" spans="2:5" ht="30" x14ac:dyDescent="0.25">
      <c r="B57" s="269"/>
      <c r="C57" s="58" t="s">
        <v>92</v>
      </c>
      <c r="D57" s="52" t="s">
        <v>187</v>
      </c>
      <c r="E57" s="112" t="s">
        <v>355</v>
      </c>
    </row>
    <row r="58" spans="2:5" ht="15.75" x14ac:dyDescent="0.25">
      <c r="B58" s="270"/>
      <c r="C58" s="58" t="s">
        <v>73</v>
      </c>
      <c r="D58" s="143" t="s">
        <v>53</v>
      </c>
      <c r="E58" s="109" t="s">
        <v>205</v>
      </c>
    </row>
    <row r="59" spans="2:5" ht="30" x14ac:dyDescent="0.25">
      <c r="B59" s="272" t="s">
        <v>25</v>
      </c>
      <c r="C59" s="58" t="s">
        <v>94</v>
      </c>
      <c r="D59" s="53" t="s">
        <v>201</v>
      </c>
      <c r="E59" s="108" t="s">
        <v>213</v>
      </c>
    </row>
    <row r="60" spans="2:5" ht="15.75" x14ac:dyDescent="0.25">
      <c r="B60" s="272"/>
      <c r="C60" s="58" t="s">
        <v>69</v>
      </c>
      <c r="D60" s="129" t="s">
        <v>65</v>
      </c>
      <c r="E60" s="108" t="s">
        <v>210</v>
      </c>
    </row>
    <row r="61" spans="2:5" ht="30" x14ac:dyDescent="0.25">
      <c r="B61" s="272"/>
      <c r="C61" s="58" t="s">
        <v>95</v>
      </c>
      <c r="D61" s="53" t="s">
        <v>16</v>
      </c>
      <c r="E61" s="108" t="s">
        <v>213</v>
      </c>
    </row>
    <row r="62" spans="2:5" ht="30" x14ac:dyDescent="0.25">
      <c r="B62" s="272"/>
      <c r="C62" s="58" t="s">
        <v>96</v>
      </c>
      <c r="D62" s="53" t="s">
        <v>193</v>
      </c>
      <c r="E62" s="174" t="s">
        <v>351</v>
      </c>
    </row>
    <row r="63" spans="2:5" ht="75" x14ac:dyDescent="0.25">
      <c r="B63" s="272"/>
      <c r="C63" s="58" t="s">
        <v>93</v>
      </c>
      <c r="D63" s="53" t="s">
        <v>37</v>
      </c>
      <c r="E63" s="108" t="s">
        <v>352</v>
      </c>
    </row>
    <row r="64" spans="2:5" ht="15.75" x14ac:dyDescent="0.25">
      <c r="B64" s="272"/>
      <c r="C64" s="58" t="s">
        <v>73</v>
      </c>
      <c r="D64" s="143" t="s">
        <v>53</v>
      </c>
      <c r="E64" s="109" t="s">
        <v>205</v>
      </c>
    </row>
    <row r="65" spans="2:6" ht="15.75" x14ac:dyDescent="0.25">
      <c r="B65" s="268" t="s">
        <v>29</v>
      </c>
      <c r="C65" s="58" t="s">
        <v>69</v>
      </c>
      <c r="D65" s="129" t="s">
        <v>65</v>
      </c>
      <c r="E65" s="108" t="s">
        <v>210</v>
      </c>
    </row>
    <row r="66" spans="2:6" ht="409.5" customHeight="1" x14ac:dyDescent="0.25">
      <c r="B66" s="269"/>
      <c r="C66" s="58" t="s">
        <v>67</v>
      </c>
      <c r="D66" s="53" t="s">
        <v>7</v>
      </c>
      <c r="E66" s="173" t="s">
        <v>394</v>
      </c>
    </row>
    <row r="67" spans="2:6" ht="25.5" customHeight="1" thickBot="1" x14ac:dyDescent="0.3">
      <c r="B67" s="271"/>
      <c r="C67" s="58" t="s">
        <v>73</v>
      </c>
      <c r="D67" s="143" t="s">
        <v>53</v>
      </c>
      <c r="E67" s="109" t="s">
        <v>205</v>
      </c>
    </row>
    <row r="71" spans="2:6" x14ac:dyDescent="0.25">
      <c r="E71" s="11" t="s">
        <v>40</v>
      </c>
    </row>
    <row r="72" spans="2:6" x14ac:dyDescent="0.25">
      <c r="E72" s="11"/>
    </row>
    <row r="73" spans="2:6" x14ac:dyDescent="0.25">
      <c r="E73" s="12"/>
      <c r="F73" s="107"/>
    </row>
    <row r="74" spans="2:6" x14ac:dyDescent="0.25">
      <c r="E74" s="11" t="s">
        <v>151</v>
      </c>
    </row>
    <row r="75" spans="2:6" x14ac:dyDescent="0.25">
      <c r="E75" s="11" t="s">
        <v>152</v>
      </c>
    </row>
    <row r="80" spans="2:6" x14ac:dyDescent="0.25">
      <c r="C80" s="114"/>
    </row>
    <row r="81" spans="5:5" x14ac:dyDescent="0.25">
      <c r="E81" s="113"/>
    </row>
    <row r="82" spans="5:5" x14ac:dyDescent="0.25">
      <c r="E82" s="113"/>
    </row>
    <row r="83" spans="5:5" x14ac:dyDescent="0.25">
      <c r="E83" s="113"/>
    </row>
    <row r="84" spans="5:5" x14ac:dyDescent="0.25">
      <c r="E84" s="113"/>
    </row>
    <row r="85" spans="5:5" x14ac:dyDescent="0.25">
      <c r="E85" s="113"/>
    </row>
    <row r="86" spans="5:5" x14ac:dyDescent="0.25">
      <c r="E86" s="113"/>
    </row>
    <row r="87" spans="5:5" x14ac:dyDescent="0.25">
      <c r="E87" s="113"/>
    </row>
  </sheetData>
  <sheetProtection password="E814" sheet="1" objects="1" scenarios="1"/>
  <mergeCells count="18">
    <mergeCell ref="B26:B45"/>
    <mergeCell ref="B2:E3"/>
    <mergeCell ref="B4:E4"/>
    <mergeCell ref="B5:E5"/>
    <mergeCell ref="B6:E6"/>
    <mergeCell ref="B7:D7"/>
    <mergeCell ref="B8:D8"/>
    <mergeCell ref="B17:B21"/>
    <mergeCell ref="B9:E9"/>
    <mergeCell ref="B10:E10"/>
    <mergeCell ref="B12:B16"/>
    <mergeCell ref="B22:B25"/>
    <mergeCell ref="B46:B48"/>
    <mergeCell ref="B49:B51"/>
    <mergeCell ref="B52:B54"/>
    <mergeCell ref="B55:B58"/>
    <mergeCell ref="B65:B67"/>
    <mergeCell ref="B59:B64"/>
  </mergeCells>
  <conditionalFormatting sqref="D33:D46 D26:D31">
    <cfRule type="duplicateValues" dxfId="5" priority="14"/>
  </conditionalFormatting>
  <conditionalFormatting sqref="D51">
    <cfRule type="duplicateValues" dxfId="4" priority="5"/>
  </conditionalFormatting>
  <conditionalFormatting sqref="D58">
    <cfRule type="duplicateValues" dxfId="3" priority="4"/>
  </conditionalFormatting>
  <conditionalFormatting sqref="D64">
    <cfRule type="duplicateValues" dxfId="2" priority="3"/>
  </conditionalFormatting>
  <conditionalFormatting sqref="D67">
    <cfRule type="duplicateValues" dxfId="1" priority="2"/>
  </conditionalFormatting>
  <conditionalFormatting sqref="D54">
    <cfRule type="duplicateValues" dxfId="0" priority="1"/>
  </conditionalFormatting>
  <printOptions horizontalCentered="1"/>
  <pageMargins left="0.51181102362204722" right="0.51181102362204722" top="0.55118110236220474" bottom="0.55118110236220474" header="0.31496062992125984" footer="0.31496062992125984"/>
  <pageSetup scale="65" fitToHeight="0" orientation="landscape" r:id="rId1"/>
  <headerFooter>
    <oddFooter>Página &amp;P</oddFooter>
  </headerFooter>
  <ignoredErrors>
    <ignoredError sqref="C61:C63 C12:C17 C19:C21 C23:C26 C33:C45 C47:C48 C50 C53 C56:C57 C27:C31 C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Codificado</vt:lpstr>
      <vt:lpstr>Catálogo</vt:lpstr>
      <vt:lpstr>Guía</vt:lpstr>
      <vt:lpstr>Catálogo!Área_de_impresión</vt:lpstr>
      <vt:lpstr>Codificado!Área_de_impresión</vt:lpstr>
      <vt:lpstr>Guía!Área_de_impresión</vt:lpstr>
      <vt:lpstr>Catálogo!Títulos_a_imprimir</vt:lpstr>
      <vt:lpstr>Codificado!Títulos_a_imprimir</vt:lpstr>
      <vt:lpstr>Guía!Títulos_a_imprimir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AHML</dc:creator>
  <cp:lastModifiedBy>DGA08</cp:lastModifiedBy>
  <cp:lastPrinted>2018-06-28T19:56:07Z</cp:lastPrinted>
  <dcterms:created xsi:type="dcterms:W3CDTF">2018-04-03T21:34:10Z</dcterms:created>
  <dcterms:modified xsi:type="dcterms:W3CDTF">2022-02-03T21:44:44Z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74442ba3-2be9-4e86-afc0-2856e4920566</vt:lpwstr>
  </property>
</Properties>
</file>